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055" windowHeight="9225" activeTab="1"/>
  </bookViews>
  <sheets>
    <sheet name="Planets" sheetId="8" r:id="rId1"/>
    <sheet name="zodiacs" sheetId="7" r:id="rId2"/>
    <sheet name="constellations" sheetId="4" r:id="rId3"/>
    <sheet name="how last AD triggers next MD" sheetId="9" r:id="rId4"/>
  </sheets>
  <calcPr calcId="124519"/>
</workbook>
</file>

<file path=xl/calcChain.xml><?xml version="1.0" encoding="utf-8"?>
<calcChain xmlns="http://schemas.openxmlformats.org/spreadsheetml/2006/main">
  <c r="D15" i="7"/>
  <c r="D14"/>
  <c r="D13"/>
  <c r="D12"/>
  <c r="D11"/>
  <c r="D10"/>
  <c r="D9"/>
  <c r="D8"/>
  <c r="D7"/>
  <c r="D6"/>
  <c r="D5"/>
  <c r="A6"/>
  <c r="A7" s="1"/>
  <c r="A8" s="1"/>
  <c r="A9" s="1"/>
  <c r="A10" s="1"/>
  <c r="A11" s="1"/>
  <c r="A12" s="1"/>
  <c r="A13" s="1"/>
  <c r="A14" s="1"/>
  <c r="A15" s="1"/>
  <c r="A5"/>
  <c r="F29" i="4"/>
  <c r="F28"/>
  <c r="F27"/>
  <c r="F26"/>
  <c r="F25"/>
  <c r="F24"/>
  <c r="F23"/>
  <c r="F22"/>
  <c r="F21"/>
  <c r="F20"/>
  <c r="F19"/>
  <c r="F18"/>
  <c r="F17"/>
  <c r="F16"/>
  <c r="F15"/>
  <c r="F14"/>
  <c r="F13"/>
  <c r="F12"/>
  <c r="F11"/>
  <c r="F10"/>
  <c r="F9"/>
  <c r="F8"/>
  <c r="F7"/>
  <c r="F6"/>
  <c r="F5"/>
  <c r="F4"/>
  <c r="A4"/>
  <c r="A5" s="1"/>
  <c r="A6" s="1"/>
  <c r="A7" s="1"/>
  <c r="A8" s="1"/>
  <c r="A9" s="1"/>
  <c r="A10" s="1"/>
  <c r="A11" s="1"/>
  <c r="A12" s="1"/>
  <c r="A13" s="1"/>
  <c r="A14" s="1"/>
  <c r="A15" s="1"/>
  <c r="A16" s="1"/>
  <c r="A17" s="1"/>
  <c r="A18" s="1"/>
  <c r="A19" s="1"/>
  <c r="A20" s="1"/>
  <c r="A21" s="1"/>
  <c r="A22" s="1"/>
  <c r="A23" s="1"/>
  <c r="A24" s="1"/>
  <c r="A25" s="1"/>
  <c r="A26" s="1"/>
  <c r="A27" s="1"/>
  <c r="A28" s="1"/>
  <c r="A29" s="1"/>
  <c r="D3"/>
  <c r="C4" s="1"/>
  <c r="D4" s="1"/>
  <c r="C5" s="1"/>
  <c r="D5" s="1"/>
  <c r="C6" s="1"/>
  <c r="D6" s="1"/>
  <c r="C7" s="1"/>
  <c r="D7" s="1"/>
  <c r="C8" s="1"/>
  <c r="D8" s="1"/>
  <c r="C9" s="1"/>
  <c r="D9" s="1"/>
  <c r="C10" s="1"/>
  <c r="D10" s="1"/>
  <c r="C11" s="1"/>
  <c r="D11" s="1"/>
  <c r="C12" s="1"/>
  <c r="D12" s="1"/>
  <c r="C13" s="1"/>
  <c r="D13" s="1"/>
  <c r="C14" s="1"/>
  <c r="D14" s="1"/>
  <c r="C15" s="1"/>
  <c r="D15" s="1"/>
  <c r="C16" s="1"/>
  <c r="D16" s="1"/>
  <c r="C17" s="1"/>
  <c r="D17" s="1"/>
  <c r="C18" s="1"/>
  <c r="D18" s="1"/>
  <c r="C19" s="1"/>
  <c r="D19" s="1"/>
  <c r="C20" s="1"/>
  <c r="D20" s="1"/>
  <c r="C21" s="1"/>
  <c r="D21" s="1"/>
  <c r="C22" s="1"/>
  <c r="D22" s="1"/>
  <c r="C23" s="1"/>
  <c r="D23" s="1"/>
  <c r="C24" s="1"/>
  <c r="D24" s="1"/>
  <c r="C25" s="1"/>
  <c r="D25" s="1"/>
  <c r="C26" s="1"/>
  <c r="D26" s="1"/>
  <c r="C27" s="1"/>
  <c r="D27" s="1"/>
  <c r="C28" s="1"/>
  <c r="D28" s="1"/>
  <c r="C29" s="1"/>
  <c r="D29" s="1"/>
</calcChain>
</file>

<file path=xl/sharedStrings.xml><?xml version="1.0" encoding="utf-8"?>
<sst xmlns="http://schemas.openxmlformats.org/spreadsheetml/2006/main" count="626" uniqueCount="474">
  <si>
    <t>Ashwani</t>
  </si>
  <si>
    <t>Bharini</t>
  </si>
  <si>
    <t>Krittika</t>
  </si>
  <si>
    <t>Rohini</t>
  </si>
  <si>
    <t>Mrigshira</t>
  </si>
  <si>
    <t>Ardra</t>
  </si>
  <si>
    <t>Punarvasu</t>
  </si>
  <si>
    <t>Pushya</t>
  </si>
  <si>
    <t>Ashleya</t>
  </si>
  <si>
    <t>Magha</t>
  </si>
  <si>
    <t>Purva Phalguni</t>
  </si>
  <si>
    <t>Uttara Phalguni</t>
  </si>
  <si>
    <t>Hasta</t>
  </si>
  <si>
    <t>Chitra</t>
  </si>
  <si>
    <t>Swati</t>
  </si>
  <si>
    <t>Vishakha</t>
  </si>
  <si>
    <t>Anuradha</t>
  </si>
  <si>
    <t>Jyestha</t>
  </si>
  <si>
    <t>Mula</t>
  </si>
  <si>
    <t>Purva Ashadh</t>
  </si>
  <si>
    <t>Uttara Ashadh</t>
  </si>
  <si>
    <t>Shravan</t>
  </si>
  <si>
    <t>Dhanishta</t>
  </si>
  <si>
    <t>Shatbhishaj</t>
  </si>
  <si>
    <t>Purva Bhadrapad</t>
  </si>
  <si>
    <t>Uttarva Bhadrapad</t>
  </si>
  <si>
    <t>Revati</t>
  </si>
  <si>
    <t>Aries</t>
  </si>
  <si>
    <t>Tauras</t>
  </si>
  <si>
    <t>Gemini</t>
  </si>
  <si>
    <t>Leo</t>
  </si>
  <si>
    <t>Libra</t>
  </si>
  <si>
    <t>Scorpio</t>
  </si>
  <si>
    <t>Sagitarius</t>
  </si>
  <si>
    <t>Capricorn</t>
  </si>
  <si>
    <t>Aquarius</t>
  </si>
  <si>
    <t>Pisces</t>
  </si>
  <si>
    <t>Cancer</t>
  </si>
  <si>
    <t xml:space="preserve">owned by </t>
  </si>
  <si>
    <t>ketu</t>
  </si>
  <si>
    <t>Venus</t>
  </si>
  <si>
    <t>Sun</t>
  </si>
  <si>
    <t>Deer</t>
  </si>
  <si>
    <t>Moon</t>
  </si>
  <si>
    <t>Mars</t>
  </si>
  <si>
    <t>Rahu</t>
  </si>
  <si>
    <t>Jupiter</t>
  </si>
  <si>
    <t>Saturn</t>
  </si>
  <si>
    <t>Mercury</t>
  </si>
  <si>
    <t>Ketu</t>
  </si>
  <si>
    <t>Lotus</t>
  </si>
  <si>
    <t>Roots of the tree</t>
  </si>
  <si>
    <t>Ear</t>
  </si>
  <si>
    <t>Drums</t>
  </si>
  <si>
    <t>Royal Throne</t>
  </si>
  <si>
    <t xml:space="preserve">Bright jewel or pearl </t>
  </si>
  <si>
    <t>Shoot of Plant</t>
  </si>
  <si>
    <t>Open Umbrella (protective approach)</t>
  </si>
  <si>
    <t>Elephant tusk</t>
  </si>
  <si>
    <t xml:space="preserve">Empty circles or flowers </t>
  </si>
  <si>
    <t>fixed</t>
  </si>
  <si>
    <t>gentle</t>
  </si>
  <si>
    <t>light</t>
  </si>
  <si>
    <t>dreadful</t>
  </si>
  <si>
    <t>movable</t>
  </si>
  <si>
    <t xml:space="preserve">evil </t>
  </si>
  <si>
    <t>mixed</t>
  </si>
  <si>
    <t>Purpose</t>
  </si>
  <si>
    <t>Deity</t>
  </si>
  <si>
    <t>Air</t>
  </si>
  <si>
    <t>Dharma</t>
  </si>
  <si>
    <t>Ashwini Kumar</t>
  </si>
  <si>
    <t>Fire</t>
  </si>
  <si>
    <t>Arth</t>
  </si>
  <si>
    <t>Yama</t>
  </si>
  <si>
    <t>Kaam</t>
  </si>
  <si>
    <t>Agni</t>
  </si>
  <si>
    <t>Earth</t>
  </si>
  <si>
    <t>Moksha</t>
  </si>
  <si>
    <t>Soma</t>
  </si>
  <si>
    <t>Water</t>
  </si>
  <si>
    <t>Rudra</t>
  </si>
  <si>
    <t>Aditi</t>
  </si>
  <si>
    <t>Brihaspati</t>
  </si>
  <si>
    <t>Ahi</t>
  </si>
  <si>
    <t>Artha</t>
  </si>
  <si>
    <t>Pitragana</t>
  </si>
  <si>
    <t>Bhagya</t>
  </si>
  <si>
    <t>Vishwakarma</t>
  </si>
  <si>
    <t>Pawan</t>
  </si>
  <si>
    <t>Mitra</t>
  </si>
  <si>
    <t>Indra</t>
  </si>
  <si>
    <t>Niriti</t>
  </si>
  <si>
    <t>Vishwadeva</t>
  </si>
  <si>
    <t>Earth </t>
  </si>
  <si>
    <t>earth </t>
  </si>
  <si>
    <t>Varuna</t>
  </si>
  <si>
    <t>Ajapada</t>
  </si>
  <si>
    <t>Abhihbadhnu</t>
  </si>
  <si>
    <t>water</t>
  </si>
  <si>
    <t>Deva</t>
  </si>
  <si>
    <t>Degree from</t>
  </si>
  <si>
    <t>Degree till</t>
  </si>
  <si>
    <t>Symbol</t>
  </si>
  <si>
    <t>Aries-Tauras</t>
  </si>
  <si>
    <t>Tauras-Gemini</t>
  </si>
  <si>
    <t>Gemini Cancer</t>
  </si>
  <si>
    <t xml:space="preserve">Leo </t>
  </si>
  <si>
    <t>Leo Virgo</t>
  </si>
  <si>
    <t>virgo</t>
  </si>
  <si>
    <t>Virgo libra</t>
  </si>
  <si>
    <t>Libra scorpio</t>
  </si>
  <si>
    <t>Sagitariusand Capricorn</t>
  </si>
  <si>
    <t>Capricorn Aquaius</t>
  </si>
  <si>
    <t>Aquarius and Pisces</t>
  </si>
  <si>
    <t>Neutar Deva</t>
  </si>
  <si>
    <t>Aryaman</t>
  </si>
  <si>
    <t>Savita (Sun)</t>
  </si>
  <si>
    <t>Indragni</t>
  </si>
  <si>
    <t>Since the ojas in this period remains inside as mentioned above, the native's ojas helps in providing strength and warmth to the body thereby keeping core organs and core of the organs working well and in a subtle manner like deepan pachan. Thus Sun in Capricorn provides soothing heat to the body and mind thereby not letting Sun inflate ego. Sun in this weather is a giver of life. This weather is conducive to philosophical approach</t>
  </si>
  <si>
    <t>Toya/Apas (water)</t>
  </si>
  <si>
    <t>Hari (vishnu)</t>
  </si>
  <si>
    <t>Here the pitta within the core excites the core thereby releasing ojas however most of this ojas remains inside unlike other Venus owned constellations where it gets wasted/used in physical including sexual activities. Inner vibrance in form of cooperation, balance, conciliation is the quality of this constellation. That is why its symbol is elephant tusk as tusk is much deeper than it apparantly looks and represents the inner strength of the elephant which will grow out slowly and gradually into a strong and beautiful thing</t>
  </si>
  <si>
    <t>neutar rakshasha</t>
  </si>
  <si>
    <t xml:space="preserve">Snake in the water/ back legs of cot </t>
  </si>
  <si>
    <t>Blood is towards the core due to long spell of extreme winters thereby reducing Pitta too apart from Vata. Native here is very constricted. Keeps things to self including emotions. Are relatively lazy, philosophical and calm. May face issues of high Vata imbalance including circulation issues</t>
  </si>
  <si>
    <t>Drum/ pair of fish</t>
  </si>
  <si>
    <t>Pushan (one of aditya of Surya)</t>
  </si>
  <si>
    <t>*** Important to remember that to understand impact of a nakshatra on a person during transits, one must consider the initial conditions and the current mahadasha. For example for a person high on Saturn and passing through Saturn Mahadasha, transit of Purva Phalguni may prove beneficial as it will increase his/her peripheral circulation and overall ojas. On the other hand, for a person high on Mars and Venus energy, transit of this constellation in first house will further increase ones sexual energy beyond optimum levels. That is why, understanding of transit of nakshatras and zodiacs with current mahadasha (Vikruti) and Prakriti (basic dosha/planet) must be considered while giving medicine and suggesting food to the native.</t>
  </si>
  <si>
    <t>15th march</t>
  </si>
  <si>
    <t>28th march</t>
  </si>
  <si>
    <t>10th April</t>
  </si>
  <si>
    <t>23rd April</t>
  </si>
  <si>
    <t>7th May</t>
  </si>
  <si>
    <t>20th May</t>
  </si>
  <si>
    <t>3rd June</t>
  </si>
  <si>
    <t>16th June</t>
  </si>
  <si>
    <t>29th June</t>
  </si>
  <si>
    <t>12th July</t>
  </si>
  <si>
    <t>25th July</t>
  </si>
  <si>
    <t>7th August</t>
  </si>
  <si>
    <t>21st August</t>
  </si>
  <si>
    <t>3rd Sept</t>
  </si>
  <si>
    <t>16th Sept</t>
  </si>
  <si>
    <t>30th Sept</t>
  </si>
  <si>
    <t>13th Oct</t>
  </si>
  <si>
    <t>29th Oct</t>
  </si>
  <si>
    <t>12th Nov</t>
  </si>
  <si>
    <t>25th Nov</t>
  </si>
  <si>
    <t>8th Dec</t>
  </si>
  <si>
    <t>22th Dec</t>
  </si>
  <si>
    <t>4th Jan</t>
  </si>
  <si>
    <t>18th Jan</t>
  </si>
  <si>
    <t>28th Feb</t>
  </si>
  <si>
    <t>14th Feb</t>
  </si>
  <si>
    <t>14th Mar</t>
  </si>
  <si>
    <t>31st Jan</t>
  </si>
  <si>
    <t>from date</t>
  </si>
  <si>
    <t>till date</t>
  </si>
  <si>
    <t xml:space="preserve">Heat starts opening up and warming the body with stored rasa oozing out of cells as ojas (that is why owned by Venus). </t>
  </si>
  <si>
    <t>Characteristics</t>
  </si>
  <si>
    <t>Bow and quiver (seems to be indicating here rise in playful and outdoor activities )</t>
  </si>
  <si>
    <t xml:space="preserve">Snake (symbolizes the wavy nature of the native who has watery kapha with Vata and Pitta) </t>
  </si>
  <si>
    <t xml:space="preserve">quality </t>
  </si>
  <si>
    <t>Falls in Zodiac</t>
  </si>
  <si>
    <t>Name of constellation</t>
  </si>
  <si>
    <t>udders of the cow (being nourishing as they provide milk- which gives watery kapha)</t>
  </si>
  <si>
    <t>Cooling due to rains increases water content and provides Kapha but with less of earth element (kapha is water plus earth). As earth element which has depleted due to summers cannot develop overnight (earth element develops primarily during winters when core organs are strongest especially jatharagni). Watery Kapha is easily movable hence it also has Vata (movement). The native now is able to increase energy levels (pitta). Such a VPK with watery Kapha (i.e. more in fluid form) that keeps changing routes. It is quick to move due to lightness of Kapha and increasing Pitta and can give manipulative tendencies to the native (which may be for good or bad). Remember during Virgo times when VPK are in same ratio, the Kapha is more solid with more of earth element than in Ashleya constellation</t>
  </si>
  <si>
    <t>The physical activity accompanied by relatively colder time imparts strength to muscles and mind due to colder and moreblood reaching peripherals too including mind. Thus the native is able to plan and create. This despite being owned by Mars, is different from Mrigshira because in Mrigshira while Pitta had started moving towards brain, Vata was still high due to reduced blood circulation due to long spell of winters (so Mars in mrigshira was not as physically strong as in Chitra thus depicting jewel or pearl indicating that native can create beautiful artifacts  and is ready to shine also like a jewel</t>
  </si>
  <si>
    <t>Branches of the plant</t>
  </si>
  <si>
    <t>After shoot of the plant, comes the branches which in Hindi means Vishakha manifesting as someone who has expanding mind</t>
  </si>
  <si>
    <t>confusion</t>
  </si>
  <si>
    <t>empathetic pain</t>
  </si>
  <si>
    <t>sexual desire</t>
  </si>
  <si>
    <t>satisfaction</t>
  </si>
  <si>
    <t>sadness</t>
  </si>
  <si>
    <t>aesthetic appreciation</t>
  </si>
  <si>
    <t>boredom</t>
  </si>
  <si>
    <t>calmness</t>
  </si>
  <si>
    <t>interest</t>
  </si>
  <si>
    <t>relief</t>
  </si>
  <si>
    <t>joy</t>
  </si>
  <si>
    <t>excitement</t>
  </si>
  <si>
    <t>anger</t>
  </si>
  <si>
    <t>disgust</t>
  </si>
  <si>
    <t>Awe</t>
  </si>
  <si>
    <t>entrancement</t>
  </si>
  <si>
    <t>adoration</t>
  </si>
  <si>
    <t>Bed (indicates rest after indulgence)</t>
  </si>
  <si>
    <t>amusement</t>
  </si>
  <si>
    <t>surprise</t>
  </si>
  <si>
    <t>admiration</t>
  </si>
  <si>
    <t>craving</t>
  </si>
  <si>
    <t>anxiety</t>
  </si>
  <si>
    <t>Exultation and debilitation of planets in different constellations and zodiacs</t>
  </si>
  <si>
    <r>
      <rPr>
        <b/>
        <sz val="11"/>
        <color theme="1"/>
        <rFont val="Calibri"/>
        <family val="2"/>
        <scheme val="minor"/>
      </rPr>
      <t>Sun exults here at 10 degree Aries</t>
    </r>
    <r>
      <rPr>
        <sz val="11"/>
        <color theme="1"/>
        <rFont val="Calibri"/>
        <family val="2"/>
        <scheme val="minor"/>
      </rPr>
      <t xml:space="preserve"> because force of internal organs ignited by increasing Pitta push Pitta to peripherals including brain thereby igniting Sadhak Pitta. However Sadhak Pitta here is very controlled/subtle thereby not displaying inflated ego. </t>
    </r>
  </si>
  <si>
    <r>
      <rPr>
        <b/>
        <sz val="11"/>
        <color theme="1"/>
        <rFont val="Calibri"/>
        <family val="2"/>
        <scheme val="minor"/>
      </rPr>
      <t>Saturn debilitates here at 20 degree Arie</t>
    </r>
    <r>
      <rPr>
        <sz val="11"/>
        <color theme="1"/>
        <rFont val="Calibri"/>
        <family val="2"/>
        <scheme val="minor"/>
      </rPr>
      <t>s here as kapha ridden core organs with further higher pitta (vis-a-vis Ashwani) push out the blood thereby reducing blood in core.</t>
    </r>
  </si>
  <si>
    <r>
      <rPr>
        <b/>
        <sz val="11"/>
        <rFont val="Calibri"/>
        <family val="2"/>
        <scheme val="minor"/>
      </rPr>
      <t>Mars debilitates here at 28 degree Cancer</t>
    </r>
    <r>
      <rPr>
        <sz val="11"/>
        <rFont val="Calibri"/>
        <family val="2"/>
        <scheme val="minor"/>
      </rPr>
      <t xml:space="preserve"> because fluid kapha that too cold by end of cancer (when rains are at peak) totally extinguishes the fierceness and strength of Mars  </t>
    </r>
  </si>
  <si>
    <r>
      <rPr>
        <b/>
        <sz val="11"/>
        <color theme="1"/>
        <rFont val="Calibri"/>
        <family val="2"/>
        <scheme val="minor"/>
      </rPr>
      <t xml:space="preserve">Mercury here exults at 15 degree in Virgo </t>
    </r>
    <r>
      <rPr>
        <sz val="11"/>
        <color theme="1"/>
        <rFont val="Calibri"/>
        <family val="2"/>
        <scheme val="minor"/>
      </rPr>
      <t>because it is the only period where doshas are exactly true to mercury's VPK i.e. Where Kapha is good (not very fluid) and Pitta is moving through firm (earthy) kapha but in slightly wavy fashion depiciting Vata.</t>
    </r>
  </si>
  <si>
    <r>
      <rPr>
        <b/>
        <sz val="11"/>
        <color theme="1"/>
        <rFont val="Calibri"/>
        <family val="2"/>
        <scheme val="minor"/>
      </rPr>
      <t>Venus here debilitates at 27 degree Virgo</t>
    </r>
    <r>
      <rPr>
        <sz val="11"/>
        <color theme="1"/>
        <rFont val="Calibri"/>
        <family val="2"/>
        <scheme val="minor"/>
      </rPr>
      <t xml:space="preserve"> because Venus itself is a slighly stimulated planet (though in subtle manner) and this period too has good VPK. Overall the accumulated impact overstimulates the person losing subtle ability of Venus to spend wisely on luxuries.</t>
    </r>
  </si>
  <si>
    <r>
      <rPr>
        <b/>
        <sz val="11"/>
        <color theme="1"/>
        <rFont val="Calibri"/>
        <family val="2"/>
        <scheme val="minor"/>
      </rPr>
      <t>Mars exults here in Capricorn at 28 degree</t>
    </r>
    <r>
      <rPr>
        <sz val="11"/>
        <color theme="1"/>
        <rFont val="Calibri"/>
        <family val="2"/>
        <scheme val="minor"/>
      </rPr>
      <t xml:space="preserve"> because the astringent, cooling and constricting qualities of this period balance the expanding, hot and quick qualities of Mars (aqurian period is airy unlike capricorn which is earthy that is why Mars flares up during aquarian time instead of settling)</t>
    </r>
  </si>
  <si>
    <r>
      <rPr>
        <b/>
        <sz val="11"/>
        <rFont val="Calibri"/>
        <family val="2"/>
        <scheme val="minor"/>
      </rPr>
      <t xml:space="preserve">Jupiter debilitates here in capricorn at 5 degrees </t>
    </r>
    <r>
      <rPr>
        <sz val="11"/>
        <rFont val="Calibri"/>
        <family val="2"/>
        <scheme val="minor"/>
      </rPr>
      <t>because Jupiter stores kapha and so does Capricorn which is also cold, earthy and astringent. Thus in this zodiac, Jupiter means excess astringency with Vata and Kapha where blood moves slowly but with kapha. This gives rise to more Vata and toxins stagnating due to low Pitta and high Kapha</t>
    </r>
  </si>
  <si>
    <r>
      <rPr>
        <b/>
        <sz val="11"/>
        <color theme="1"/>
        <rFont val="Calibri"/>
        <family val="2"/>
        <scheme val="minor"/>
      </rPr>
      <t>Venus exults here in Pisces at 27 degree</t>
    </r>
    <r>
      <rPr>
        <sz val="11"/>
        <color theme="1"/>
        <rFont val="Calibri"/>
        <family val="2"/>
        <scheme val="minor"/>
      </rPr>
      <t xml:space="preserve"> as this period is astringent, cold, slightly airy, introspective which balances the warm, sour, acidic, slighlty stimulated qualities of Venus thereby helping detatched enjoyment of luxuries</t>
    </r>
  </si>
  <si>
    <t>with further drop in temperature and quite high Vata in peripherals, the native here is more on listening watch and is silently gathering information/perception around. That is why name Shravan and symbol ear. As shravan from Ramayana symbolizes obediency and symbol ear- the ability to be a good listener.</t>
  </si>
  <si>
    <t>A man with two faces representing Bipolarity (such was also the nature of Bhadra- the sister of Shani/Saturn)</t>
  </si>
  <si>
    <t>Due to continued high Vata imbalance, the heat inside the core becomes so high with Vata in peripherals that it literally generates heat from the mouth (that is why many people develop crank sores/ blisters during this period). This period may mark bipolar nature of the native. Because high Pitta may create super excitement with anxiety due to flaring of very high Vata in peripherals especially brain whereas low pitta would create depression and/or sluggishness/philosophical bent and sometimes childish approach due to blocked Pitta by high Vata.</t>
  </si>
  <si>
    <r>
      <rPr>
        <b/>
        <sz val="11"/>
        <color theme="1"/>
        <rFont val="Calibri"/>
        <family val="2"/>
        <scheme val="minor"/>
      </rPr>
      <t xml:space="preserve">Mercury debilitates here n Pisces at 15 degree </t>
    </r>
    <r>
      <rPr>
        <sz val="11"/>
        <color theme="1"/>
        <rFont val="Calibri"/>
        <family val="2"/>
        <scheme val="minor"/>
      </rPr>
      <t>because astringent, cold, airy, introspective period suppresses the calculative quality of mercury and makes the person more spiritual. Basically vata in peripherals is so high that it starts blocking Pitta thereby dropping ego and ability to be calculative</t>
    </r>
  </si>
  <si>
    <t xml:space="preserve">With temperature slightly on the rise, the blood circulation begins to slightly expand (though not much). This gives philosophical approach (due to realizations from past cold months due to all experiences of past) and creates loving, kind, positive, happy, spiritual, social and helpful native. </t>
  </si>
  <si>
    <t>With drop in temperature, the Pitta begins to remain contained inside the core thereby awakening Ketu/research. While Ketu of Ashwini times had gathered more quietness and subtle ways, this Ketu has gathered experiences of high VP times of summer and thus may carry negative thoughts too resulting in mind involved in research to settle scores. However it is not so always</t>
  </si>
  <si>
    <t>S.no</t>
  </si>
  <si>
    <t>Asura</t>
  </si>
  <si>
    <t>Manus</t>
  </si>
  <si>
    <t xml:space="preserve">Weather is pleasant here and this duration shows moderate amount of Vata and Pitta  in brain which imparts subtle intelligence to the native unlike Ardra where Vata and Pitta both are high and excited. That is why this constellation is considered very happy, pure and moderate where a controlled VP with good Kapha gives rise to shoot of the plant from its roots </t>
  </si>
  <si>
    <t xml:space="preserve">Cart </t>
  </si>
  <si>
    <t>Water drop representing sweat and tears</t>
  </si>
  <si>
    <t>Knees</t>
  </si>
  <si>
    <t>tongue</t>
  </si>
  <si>
    <t>Mars here is very controlled due to high Vata and low Pitta in peripherals and needs drums/noise/order/strong reason/motivation/pat in the back, to stay awaken/active. This period denotes inner Mars i.e. Inner strenght more than the physical one.</t>
  </si>
  <si>
    <t>waist</t>
  </si>
  <si>
    <t>Temperature begins to cool down due to monsoon showers. Body starts to get hydrated and starts filling up. First expression may be noticed in fingers of strenght and hydration.</t>
  </si>
  <si>
    <t>armpits</t>
  </si>
  <si>
    <t>Head (max density of nerves and fluids)</t>
  </si>
  <si>
    <t>Knife or Painting Brush or Kalam (pen)</t>
  </si>
  <si>
    <t xml:space="preserve">both legs (physical activity of native provides reddish tinge to skin especially legs) </t>
  </si>
  <si>
    <t>eyes (being the most moving part of the body)</t>
  </si>
  <si>
    <t>hair (hair fall and thus hair growth is highest due to high VP and closure of sweat pores)</t>
  </si>
  <si>
    <t>mouth (jatharagni becomes good and mouth becommes fuller being first organ to touch food)</t>
  </si>
  <si>
    <t>nail (despite being extension of bones they are soft due to watery kapha property of this nakshtra)</t>
  </si>
  <si>
    <t>nose (stable but excited- smell excites)</t>
  </si>
  <si>
    <t>genitals (excitement sends more blood here)</t>
  </si>
  <si>
    <t>Ones Ojas is used up, the body feels exhausted and begins to cool down. From this point onwards, earth enters into that phase where Sun begins to shine for more duration of the day towards other hemisphere so cooling begins and thus period of Moon showing beginning of physical activity with creative bent. However we all must note that there is something called as accumlative effect of heat. So even if Sun shines for lesser time, the effect of heat accumulated in the atmosphere continues for around two months while gradually tapering off</t>
  </si>
  <si>
    <t>Hand showing begining of creative activity</t>
  </si>
  <si>
    <t>hands (will have creative delicate looking hands)</t>
  </si>
  <si>
    <t>forehead (good blood circulation of mars coupled with VPK/intellect show a broad forehead)</t>
  </si>
  <si>
    <t xml:space="preserve">teeth (seems to be indicating smile) </t>
  </si>
  <si>
    <t>arms (branches of shoot)</t>
  </si>
  <si>
    <t>heart (opened heart chakra so doesnt keep anything in heart)</t>
  </si>
  <si>
    <t>Temperature is dipping slighltly to moderate levels however the person is totally active with good Pitta and kapha with activity ensuring unform spread of blood including towards mind. Thus Vata (movement) too is good with P and K. Good kapha in brain with Vata and reasonably good pItta gives slight authoritative tendencies which can be addressed as elder brother love.  However this time may also display slightly greedy tendencies due to Kapha in brain</t>
  </si>
  <si>
    <t>feat (representing the base/root)</t>
  </si>
  <si>
    <t>thighs (are highest on kapha/ojas and this period represents stored ojas not consumed by high Pitta)</t>
  </si>
  <si>
    <t>ears (vata is directed inwards storing all that is heard)</t>
  </si>
  <si>
    <t>back (pat in the back wakes up the Mars of the native)</t>
  </si>
  <si>
    <t>both sides of chin (a person with philosophical nature is highly likelty to hold chin to think)</t>
  </si>
  <si>
    <t>both sides of the body and ankles (constricted body and raised ankle due to high Vata)</t>
  </si>
  <si>
    <t>8 Vasus (five elements, sun, moon, stars)</t>
  </si>
  <si>
    <t>Traits</t>
  </si>
  <si>
    <t>Mesh</t>
  </si>
  <si>
    <t>Vrishabh</t>
  </si>
  <si>
    <t>Mithun</t>
  </si>
  <si>
    <t>Kark</t>
  </si>
  <si>
    <t>Singh</t>
  </si>
  <si>
    <t>Kanya</t>
  </si>
  <si>
    <t xml:space="preserve">Tula </t>
  </si>
  <si>
    <t>Vrishchik</t>
  </si>
  <si>
    <t>Dhanu</t>
  </si>
  <si>
    <t xml:space="preserve">Makar </t>
  </si>
  <si>
    <t>Kumbh</t>
  </si>
  <si>
    <t>Meen</t>
  </si>
  <si>
    <t>Virgo</t>
  </si>
  <si>
    <t>Scorpion</t>
  </si>
  <si>
    <t>Sagittarius</t>
  </si>
  <si>
    <t>Mesh (Sheep)</t>
  </si>
  <si>
    <t>Vrishabh (bull)</t>
  </si>
  <si>
    <t>Kanya (Maiden) representing meticulous and calculative approach</t>
  </si>
  <si>
    <t>15th mar</t>
  </si>
  <si>
    <t>15th April</t>
  </si>
  <si>
    <t>15th may</t>
  </si>
  <si>
    <t>15th Jun</t>
  </si>
  <si>
    <t>15th July</t>
  </si>
  <si>
    <t>15th August</t>
  </si>
  <si>
    <t>15th Sept</t>
  </si>
  <si>
    <t>15th Oct</t>
  </si>
  <si>
    <t>15th Nov</t>
  </si>
  <si>
    <t>15th Dec</t>
  </si>
  <si>
    <t>15th jan</t>
  </si>
  <si>
    <t>15th Feb</t>
  </si>
  <si>
    <t>15th March</t>
  </si>
  <si>
    <t>Fire (agni)</t>
  </si>
  <si>
    <t>Prithi (earth)</t>
  </si>
  <si>
    <t>Air (vayu)</t>
  </si>
  <si>
    <t>Water (Jal)</t>
  </si>
  <si>
    <t>Fixed/ movable/ dual</t>
  </si>
  <si>
    <t>Pair of girl and boy. Mithun also means union of two opposite traits</t>
  </si>
  <si>
    <t>Kark (Crab) representing jovial, ever moving and water loving nature</t>
  </si>
  <si>
    <t>Singh/Sinha (Lion) because of focussed approach mixed with physical strength</t>
  </si>
  <si>
    <t>Tula (Weighing scale) (representing harmonious nature of natives)</t>
  </si>
  <si>
    <t>Vrishchik (Scorpion) representing cold, strong natives who  carry hidden strength which can sometimes be very furious</t>
  </si>
  <si>
    <t>Dhanu (means bow and arrow). It also is symbolized by a centaur with arrow representing mixed nature of native (human and animal due to the strength of core organs accompanied by good kapha and Pitta flowing in entire body displaying wisdom, strength, focus, energy). Excess can cause inflated ego too</t>
  </si>
  <si>
    <t xml:space="preserve">Sanskrit name </t>
  </si>
  <si>
    <t>English name</t>
  </si>
  <si>
    <t xml:space="preserve">Head, Brain </t>
  </si>
  <si>
    <t>Arms, neck, shoulders, karma</t>
  </si>
  <si>
    <t>Heart, lungs, chest</t>
  </si>
  <si>
    <t>stomach, liver, kidneys, pancreas, spleen, digestion, small intestines</t>
  </si>
  <si>
    <t>Large intestines, excreation</t>
  </si>
  <si>
    <t>Face, mouth, nose, ear, eyes, chin, cheeks</t>
  </si>
  <si>
    <t>calf, shin area</t>
  </si>
  <si>
    <t>Feet</t>
  </si>
  <si>
    <t>S. No</t>
  </si>
  <si>
    <t xml:space="preserve">Time from </t>
  </si>
  <si>
    <t>Time till</t>
  </si>
  <si>
    <t>nostalgia</t>
  </si>
  <si>
    <t>fear</t>
  </si>
  <si>
    <t>awkardness</t>
  </si>
  <si>
    <t>romance</t>
  </si>
  <si>
    <t>horror</t>
  </si>
  <si>
    <t>Deva/ Manus/ Asura</t>
  </si>
  <si>
    <t>Body part associated due to similar doshic composition</t>
  </si>
  <si>
    <t>Vata imbalance reaches maximum due to extreme cold here with very high Vata towards peripherals, so much so that high Vata starts blocking Pitta. Thus here even if there is VP, the Pitta is excited only in the core and not towards brain and skin. This period indicates airy nature of mind which may create hallucinations or daydreaming however it is not likely to be scary dreams due to low Pitta. This may give philosophical and closed/secretive nature to the person (good or bad)</t>
  </si>
  <si>
    <t>Increasing heat increases circulation but circulation also has Kapha including ojas, blood (and may be toxins) which was stored inside the body. Here while body is still expanding, higher Pitta starts pricking the body surface which is relatively higher on vata than core. The perception of the world around begins to rise as person is coming out of slumber of winters. Creativity increases due to Pitta getting into Vata of brain (Krittika means creative). The higher strength of core organs which have now started getting Pitta pushes the blood with force towards peripherals and entire body.</t>
  </si>
  <si>
    <t>Yoni representing Shukra dhatu</t>
  </si>
  <si>
    <t>Comes after cold spell. So constricted like Ketu with pitta inside but not too much constricted inside which happens in saturn dominated zodiac. Constriction due to preceeding phase of Saturn and Jupiter zodiacs creates philosophy alongwith strenght of Kapha but philosophical thinking may also store bitterness alongwith other realizations.  Low heat gives slight tamasic (sluggish) tendencies. However at this time, the core organs are strong due to blood towards core during winters. Also strong core has produced good amount of blood due to strong liver, spleen, digestive system etc.</t>
  </si>
  <si>
    <t>Heat increases Pitta and Vata and depletes fluids in the body which were circulating after storage of winters time. With low Kapha and high VP, mind goes in different directions. Strength depletes</t>
  </si>
  <si>
    <t>Horse (depicting Ashwini kumars who were healers of Gods and had the face like that of horse). Horse because horse is supposed to have psychic ability to heal its owner. Horse  is highly focussed animal. Plus it has a very strong built</t>
  </si>
  <si>
    <t>fingers (get hydrated in this season regaining their highly sensitive nature of being natural electrodes)</t>
  </si>
  <si>
    <t>Humidity goes high and since sweat is unable to evaporate, it further increases  Pitta in the body thereby increasing Vata too while emaciating body especially of fluids. Thus high VP increases Rahu. High Pitta flaring vata in brain makes the person high on ego but not focussed due to high Vata. Such a native may cause pain to others due to sudden uncontrolled outbursts however the native him/herself too would repent once Pitta would subside which keeps exhausting due to high Vata (high Vata means less tissues means less pitta stored as by now even stored tissues and not just fluids of body start depleting)</t>
  </si>
  <si>
    <t>Temperature drop gives good relief and nourishes the body and mind however here body has more of watery kapha (as rasa and rakta- lymph and blood)</t>
  </si>
  <si>
    <t xml:space="preserve">Spell of rains has reduced ambient temperature and inreased jatharagni. Core becomes stronger due to more blood towards it and also due to increased fluids. The native begins to eat relatively warmer and heavier foods than during summers. The person gains energy and ability to plan big. </t>
  </si>
  <si>
    <t>This period creates light excitement in the body and mind of the person due to higher Pitta leading to oozing out of ojas and expansion of cells when Pitta and circulation both are good and reaching the peripherals and when Kapha has again increased in the body</t>
  </si>
  <si>
    <t>Stimulated ojas due to effect of Pitta on Kapha begins to dry out due to strong sun with clear skies pushing native to rest instead of getting involved in enjoyment/lust however clear sky with shining sun also indicate Pitta and blood reaching the body surface and brain. So sadhaka Pitta becomes very strong giving focus to the person as now pitta moves unhindered through relatively less dense body</t>
  </si>
  <si>
    <t>Bed (indicates indulgence in sexual and other creative activity)</t>
  </si>
  <si>
    <t>Prajapati</t>
  </si>
  <si>
    <t>Naadi (adhyaa means Vata, Madhya is Pitta and Antya is Kapha)</t>
  </si>
  <si>
    <t>Aadhya (vata imbalance creates vata aggravation)</t>
  </si>
  <si>
    <t>Madhya (Pitta increasing here)</t>
  </si>
  <si>
    <t>Madhya (Pitta increases_</t>
  </si>
  <si>
    <t>Aadhya (increased Pitta increases Vata)</t>
  </si>
  <si>
    <t>Madhya (pitta which was tired begins to rise)</t>
  </si>
  <si>
    <t>Aadhya (vata high as Pitta is exhausted)</t>
  </si>
  <si>
    <t>Antya (watery Kapha)</t>
  </si>
  <si>
    <t>Antya (solid kapha)</t>
  </si>
  <si>
    <t>Madhya (Sun's Pitta)</t>
  </si>
  <si>
    <t>Aadhya (Vata due to effect of pitta on solid Kapha)</t>
  </si>
  <si>
    <t>Aadhya (Vata though here Pitta is moving through solid kapha)</t>
  </si>
  <si>
    <t>Madhya (Mars dominated nakshatra)</t>
  </si>
  <si>
    <t>Antya (despite owned by Rahu it is Kapha because force of Rahu is pushing kapha in lateral directions bringing out shoots)</t>
  </si>
  <si>
    <t>Antya (kapha movement still continues though now in more diverse directions)</t>
  </si>
  <si>
    <t xml:space="preserve">Madhya </t>
  </si>
  <si>
    <t>Aadhya  (Vata due to onset of cold season starts setting in pushing a bit of blood towards core)</t>
  </si>
  <si>
    <t>Madhya (core begins to gain more strength thus awakening Pitta which was a bit exhausted due to duration between rains and warm period after rains)</t>
  </si>
  <si>
    <t>Madhya (Kapha has moved and settled right till end of body periphearls and now Pitta is flowing unobstructed but in a suble manner)</t>
  </si>
  <si>
    <t>Aadhya (full fledged movement begins in form of speech/gesture/posture etc as person is now fully expanded. All this increases vata)</t>
  </si>
  <si>
    <t>Antya ( Pitta has dropped further and Kapha has now built up in the core)</t>
  </si>
  <si>
    <t>Antya (pitta is still low and Kapha is high stored inside the body)</t>
  </si>
  <si>
    <t>Aadhya (vat of the cold )</t>
  </si>
  <si>
    <t>Madhya (pitta is beginning to rise in weather)</t>
  </si>
  <si>
    <t>Antya (Kapha stored inside the core is spreading towards peripherals too now)</t>
  </si>
  <si>
    <t>Antya (kapha inside the core but with high Vata in peripherals)</t>
  </si>
  <si>
    <t>Antya (kapha continues.. Its reaching till peripherals)</t>
  </si>
  <si>
    <t>Antya (Kapha is beginning to heat up due to Pitta and circulates in blood)</t>
  </si>
  <si>
    <t>Domina-ting Element (can be correlated from nadi explanation)</t>
  </si>
  <si>
    <t xml:space="preserve">Attempt to associate 27 Emotions (found by scientists) with the specific nakshatra </t>
  </si>
  <si>
    <t>Kapha stored till now inside the core has melted due to increasing Pitta and is circulating in the peripherals as blood and rasa imparting strong solid red color. So, its hot but now in fluid state. The vibrance of the skin gives glow to the native and that is why this nakshatra is considered most dear to Moon. Heat and fluid menas KP state. That is why this constellation is termed Shudra</t>
  </si>
  <si>
    <r>
      <rPr>
        <b/>
        <sz val="11"/>
        <color theme="1"/>
        <rFont val="Calibri"/>
        <family val="2"/>
        <scheme val="minor"/>
      </rPr>
      <t xml:space="preserve">Moon i.e. Mann/mind exults in this condition at 3 degree Taurus </t>
    </r>
    <r>
      <rPr>
        <sz val="11"/>
        <color theme="1"/>
        <rFont val="Calibri"/>
        <family val="2"/>
        <scheme val="minor"/>
      </rPr>
      <t>because during this period which is high on VP (heat) balances the exactly opposite qualities of cold and liquid Moon. Thus the peripherals including brain get fluid to keep penetrating quality of Krittika nakshtra calm while running it through Vata ridden brain with force but without increasing heat. Thus VP of brain keeps getting water (fluid kapha) cooled. This gives creativity to the native. Moreover, this is also the time when fluids are not depleted as of now due to increasing heat and are uniformly present in the entire body thereby ensuring that mind is not stuck primarily on one part. In other words, mind moves freely here.</t>
    </r>
  </si>
  <si>
    <t>As blood is flowing uniformly in the entire body and mind, it has opened all the channels of the body and mind like a blossoming lotus (Unlike Aries, here Pitta is settled and blood is colder). In other words, after the shoot , arrives the flower. This is one of the best state of human consciousness</t>
  </si>
  <si>
    <t>Continous Pitta increases Vata in peripherals and further depleting kapha. Pitta rushes through Vata to make the person active/talkative but then as Pitta tires due to less of storage (low kapha or say high Vata), the native gets exhausted. That is why this shows the dual nature of the native. Even if mercury owns it, VP is higher than kapha here. The core organs also become weaker due to higher blood flow towards peripherals thereby increasing Vata in stomach, liver, spleen, heart and core of the brain.</t>
  </si>
  <si>
    <t>Rains brings a sudden and significant drop in temperature/pitta which increases blood towards the core. This strenghtens the depleted core thereby strenghtening digestive fire, producing more blood with heart's pounding becoming stronger. Here heart beats more efficiently due to lesser Vata which earlier was beating faster due to higher Vata.  This imparts enthusiasm and strength to the person. Vata is balanced now which had increased earlier towards core due to high heat.</t>
  </si>
  <si>
    <t>Body part signified due to same doshic composition and/or dominance of that element</t>
  </si>
  <si>
    <t>Movable (due to enthusiasm and strength)</t>
  </si>
  <si>
    <t>Movable (strength is regained helping the person to begin moving)</t>
  </si>
  <si>
    <t>Fixed (more focussed appraoch now leads to fixation)</t>
  </si>
  <si>
    <t>Dual (native has VPK in equal and optimum quantity thus he moves due to strength and holds back to pause and think)</t>
  </si>
  <si>
    <t>Movable (blood and prana are stimulated due to sourness, acidity and sweetness)</t>
  </si>
  <si>
    <t>Fixed (Kapha Pitta is relatively lower here as compared to Aries so person is not very high on energy however mind is more on kapha than aries time that is why more focussed approach then Aries)</t>
  </si>
  <si>
    <t>Dual (strength, focus, calmness and mobility)</t>
  </si>
  <si>
    <t>Movable (as explained in traits)</t>
  </si>
  <si>
    <t>Dual (first part of zodiac is more fixed and next is more movable due to rising heat)</t>
  </si>
  <si>
    <r>
      <rPr>
        <b/>
        <sz val="11"/>
        <color theme="1"/>
        <rFont val="Calibri"/>
        <family val="2"/>
        <scheme val="minor"/>
      </rPr>
      <t xml:space="preserve">Jupiter exults here at 5 degree Cancer </t>
    </r>
    <r>
      <rPr>
        <sz val="11"/>
        <color theme="1"/>
        <rFont val="Calibri"/>
        <family val="2"/>
        <scheme val="minor"/>
      </rPr>
      <t>because Jupiter means space which if occupied by Rasa and blood ensures that Vata gets settled thereby giving calmness and storage to the person. Overall, Jupiter's relatively cold quality constricts body fluids thereby reducing their volume (though it is not cold like Saturn), however cancer zodiac which is not extremely cold like winters increases volume of fluids thereby keeping the vessels filled up and ensuring that Vata remains settled. Moon's coldness also keeps ego of Jupiter in control.</t>
    </r>
  </si>
  <si>
    <r>
      <rPr>
        <b/>
        <sz val="11"/>
        <color theme="1"/>
        <rFont val="Calibri"/>
        <family val="2"/>
        <scheme val="minor"/>
      </rPr>
      <t>Sun debilitates here at 10 degree in Libra</t>
    </r>
    <r>
      <rPr>
        <sz val="11"/>
        <color theme="1"/>
        <rFont val="Calibri"/>
        <family val="2"/>
        <scheme val="minor"/>
      </rPr>
      <t xml:space="preserve"> because Ojas is high but Pitta through nerves (i.e. Sadhak Pitta) is very slow. Ojas is warm, highly nutritional and slow moving present in all parts of the cells.                                That is why </t>
    </r>
    <r>
      <rPr>
        <b/>
        <sz val="11"/>
        <color theme="1"/>
        <rFont val="Calibri"/>
        <family val="2"/>
        <scheme val="minor"/>
      </rPr>
      <t>Saturn exults here at 20 degree in LIbra</t>
    </r>
    <r>
      <rPr>
        <sz val="11"/>
        <color theme="1"/>
        <rFont val="Calibri"/>
        <family val="2"/>
        <scheme val="minor"/>
      </rPr>
      <t xml:space="preserve"> because Ojas feeds nourishes the Vata ridden body thereby pacifying Saturn (exactly in line with Vata pyramid) </t>
    </r>
  </si>
  <si>
    <r>
      <rPr>
        <b/>
        <sz val="11"/>
        <color theme="1"/>
        <rFont val="Calibri"/>
        <family val="2"/>
        <scheme val="minor"/>
      </rPr>
      <t xml:space="preserve">Moon debilitates here at 3 degree in Scorpio </t>
    </r>
    <r>
      <rPr>
        <sz val="11"/>
        <color theme="1"/>
        <rFont val="Calibri"/>
        <family val="2"/>
        <scheme val="minor"/>
      </rPr>
      <t>because because during this time blood and rasa are more in fluid and colder state and are moving with reasonably good force in entire body including peripherals due to reasonably good heat in the weather. When Moon comes here, it futher adds to cold qualities and pushes cold and fluid Kapha to brain and peripherals making the person cold headed and stubborn. Moon in eighth zodiac also means person diving into the unknown (going by Kalpurush chart where 8th zodiac is in 8th house). Another way of looking at it is that Moon keeps wandering in this zodiac thereby giving instability to thoughts making the native unreasonably stubborn</t>
    </r>
  </si>
  <si>
    <t>Mars (this is main or Mool trikone zodiac of mars as this condition truly represents dosha signified by Mars)</t>
  </si>
  <si>
    <t>Most dominating element (reasons are self explanatory)</t>
  </si>
  <si>
    <t>Mercury. This is not MT sign of mercury as VPK are not same here. However it does represent Rahu's energy. Hence it can be called as MT sign of Rahu.</t>
  </si>
  <si>
    <t>Mercury (MT sign since VPK are all equal and optimum)</t>
  </si>
  <si>
    <t xml:space="preserve">Mercury exults here as this is the only time of year when VPK are balanced and Vyana Vata is neither inward not outward. Since Pitta and Vata are good in this period, Venus gets overstimulated and here and thus debilitates in form of overspending etc. </t>
  </si>
  <si>
    <t>Owned by (MT Sign are those which truly represent the dosha of that planet)</t>
  </si>
  <si>
    <t>Saturn (this is MT sign of Saturn )</t>
  </si>
  <si>
    <t xml:space="preserve">Kumbh means Pitcher </t>
  </si>
  <si>
    <t>Fixed (unmovable due to severe cold as it wants to preserve energy)</t>
  </si>
  <si>
    <t>As Pitta begins to slighlty rise after a spell of extreme cold, Vyana Vata begins to move slightly outwards from inwards (though predominately it still is inward in this period). Body begins to make Rasa and Rakta (fluids and blood) which are now moving in haywire vessels (due to Vata of preceeding times) and begins to create other tissues as well. The zodiac has dual nature because it fluctuates between spiritualism (due to mild Kapha primarily fluid in nature) and mild excitement due to low Pitta but decent Vata.</t>
  </si>
  <si>
    <t>Venus exults here as coldness (vata) and fluidity of this period is balanced by Venus and vice versa thereby not letting Venus get overstimulated and overindulge.  Mercury debilitates here as fluids, Vata and low Pitta kill the calculating ability of mercury making the mind dull.</t>
  </si>
  <si>
    <t>Core is strong and high on kapha due to preceeding winters however now Pitta is increasing (due to heat on body and light on eyes) and stimulating Kapha making core organs especially heart to beat stronger due to good agni. Even digestive fire (pachak pitta) and creation of blood (ranjak Pitta) is strong during this period due to strenght of core organs. This begins pushing red blood loaded with Kapha towards peripherals onsetting a phase of increasing enthusiam/activity after long spell of cold however the core of the brain and body are still high on Kapha and stimulated by Pitta and that is why this period symbolizes energy of a sheep (mesh). This is why mars people are reddish.</t>
  </si>
  <si>
    <t>Dual (high VP mind and body lead to excitement followed by exhaustion and then excitement and so on)</t>
  </si>
  <si>
    <t>Fixed (due to stability of mind)</t>
  </si>
  <si>
    <t>Sun begins to shine bright through a clean atmosphere which is neither hot nor cold due to preceeding spell of heavy rains thereby imparting unhindered flow of energy invoking Sun/Sadhak pitta in the weather and brain. This is because cold rainy weather has increased Kapha (that too uniformly distributed in entire body) which alongwith sharp sunlight passing through eyes excites alochak pitta which in turn excites Sadhak Pitta being very closely located to eyes. Even higher Bhrajak Pitta excites Sadhak Pitta. Good kapha ensures that nervous work well to provide accurate data to CPU i.e. brain thereby making Sadhak Pitta very strong. Overall, due to preceeding times of increased Kapha in entire body (i.e. balanced Vata), Pitta passes through well insulated nerves in entire body (inner as well as outer due to balanced Vata) thereby further awakening Sadhak Pitta</t>
  </si>
  <si>
    <t>Temperature slighly drops due to Sun's gradually increasing lateral angle on earth thereby further strengthening the core but is still not very cold thereby keeping the circulation of blood and Ojas going well in the body. Unlike Mars period of March-April, in this period the core is relatively not as strong. Hence this period is doesnot signify true Mars characterstics unlike Aries which is why Aries is the MT sign of Mars. A major difference it that this while true Mars person (Aries type) has lot of physical strenght which is visible, this native's strength is more subtle/invisible and cold in nature and is more of mental strength than physical strength.</t>
  </si>
  <si>
    <t>With onset of winters, the core and Jatharagni (digestive fire) becomes more strong and so becomes the push by the heart thereby imparting enthusiam to the native as not only native eats more and heavy but also more Pitta foods. As this is the time when space expands due to push by mars period of previous zodiac. Thus while strong digestive fire stores more tissues with more Pitta in core, the person consume more of sour, sweet, spicy foods to manage vata due to increasing space which contributes to more space occupied by food/tissues i.e. more storage of more information).  Thus here the native moves to and from between stationary and movement.</t>
  </si>
  <si>
    <t>Jupiter (this is MT sign of Jupiter as it truely represents space occupied by food/tissues alongwith Pitta in the core representing storage of information i.e. Wisdom in presence of Pitta to even process and convey it)</t>
  </si>
  <si>
    <t>Knees (stores kapha but very flexible yet strong too to handle weight of entire body)</t>
  </si>
  <si>
    <t>Thighs (stores kapha and also the largest bone which has highest bone marrow that store stem cells which keep replenishing the entire body which is why 9th house is also house of fate what one has carried from previous life)</t>
  </si>
  <si>
    <t>External sex organs (also depicting secret things as with this enthusiam of strengh and intellect, one dives into the unknown - the quality of eight house)</t>
  </si>
  <si>
    <t>Internal sex organs, pelvic area, lowermost portion of spine which also represents Ojas. It represents 7th house which has the ability to complement first house zodiac by replenishing it afte travelling through energy of previous houses</t>
  </si>
  <si>
    <t>Meen (fish). Fishes are shy and quiet in nature but are constantly moving in a wavy manner like vata.</t>
  </si>
  <si>
    <t>Planet</t>
  </si>
  <si>
    <t>TYPICAL CHARACTERISTICS</t>
  </si>
  <si>
    <t>Represents constitution where lot of blood is running in entire body at a good speed through wide vessels with relatively less Vata. Thus such constitution are physically strong and firm but due to low vata are not far sighted (less empathic/compassionate) and may end up in fighting or into accidents</t>
  </si>
  <si>
    <t>Represents when VPK are equal and in good amount. So here, blood is running through zig zag blood vessels however all the vessels are full of fluids/blood and body is firm. So blood doesnt change tracks unless brain wants to. Exactly goes true for nervous system where Pitta is running through Vata but without changing tracks. Thus such people have strong reflexes, analysis, communication skills.</t>
  </si>
  <si>
    <t xml:space="preserve">Represents Sadhak Pitta which connects the entire nervous system of the body with the brain thereby helping the brain as CPU to regulate the body functions. Strong Sun in ones chart means higher ability to perceive the world (inner or outer will depend upon where sadhak pitta is running which is based on one's constitution especially governed by zodiac in first. Sunlight triggers Sadhak Pitta (more details in book). </t>
  </si>
  <si>
    <t>Represents body fluids (especially interstitial fluids called as Rasa in Ayurveda and blood since they are composed of 70 % water) as moon governs water through its gravitional pull. Thus position of moon in sky governs which part/side of body will have more fluids and blood which in turn create other tissues in the body. Represents fluid Kapha with Vata also being cold in nature. As such Moon lacks firmness and keeps changing route basis daily movement in the sky. Hence moon dominated people are moody and keep changing their hobbies/activities and even statements at times.</t>
  </si>
  <si>
    <t>Represents Vata and Pitta where like mercury the blood vessels are snaky. However the difference is that in Rahu, the firmness is missing unlike mercury due to less Kapha. Here Pitta and Vata are so high that they burn the tissues/blood, thereby creating more air/space in the blood vessels. Thus the native remains very stimulated but keeps changing tracks/statements/hobbies.</t>
  </si>
  <si>
    <t>Absolutely reverse of Rahu. While Rahu is extrovert, Ketu is introvert. Ketu is constricted Kapha with good Pitta inside it stored such that blood vessels, tissues are closely packed. Such people retain a lot unlike Rahu and may be philosophical /introvert. For good or bad depends upon several factors like zodiac/constellation, the planet is parked in.</t>
  </si>
  <si>
    <t>Father as being male and higher on pitta, he disciplines kids through voice/action, thereby invoking alignment in psyche and body of the kids. A good alignment ensures that nerve to nerve communication is good.  It also represents husband, teacher.</t>
  </si>
  <si>
    <t>Represents mother as mother is the one that nourishes the child like the way blood does to the body. Unlike father, mother is calmer (not harsh as Sun). Unlike father is very focussed, mother's horizon for her child is very wide as she feeds, sings, narrates and does so many chores for the kid.  Any motherly person also represents Moon</t>
  </si>
  <si>
    <t>Physical strenght is highest during teens. That is why Mars represents primarily your friends/neibhours with whom you grew up while playing games etc. It may also represent your colleagues, friends, siblings and even parents who would instill Martian energy in you. Mars also represents younger siblings as their actions infuse energy in native</t>
  </si>
  <si>
    <t>Children (as kids are inquisitive and are good on VPK) but they are also gullible. Hence mercury needs to be in a good company of good planets and zodiacs/constellations. Mercury also represents younger siblings due to their chirpy behaviour. Even evolved teachers are mercury.</t>
  </si>
  <si>
    <t>Venus represents beauty (due to ojas), style, glamor. Hence Venus represents wife (girl friends) as male looks for glamor more than knowledge wheres women look more for knowledge and less for glamor in their male partners. Venus also may represent a teacher teaching how to lead life.</t>
  </si>
  <si>
    <t>Represents people who stimulate the native by feeding him/her stimulating foods/lifestyle thereby invoking desires. They could be anyone like friends, relatives, colleagues.</t>
  </si>
  <si>
    <t>Relation (basis the kind of energy that a specific relation carries ). So these are only closest possible examples and could change with time. A lot will depend upon natives' birth chart too</t>
  </si>
  <si>
    <t xml:space="preserve">Represents people who invoke introversion in the native. </t>
  </si>
  <si>
    <t>Jupiter primarily means wisdom due to more experience (though it could be used negatively too). Hence Jupiter represents father, mother, teachers, husband (as wife looks for wisdom in him) or some other elderly relative/friend in ones life. It also represents elder siblings as they are supposed to invoke wisdom in younger native.</t>
  </si>
  <si>
    <t>Brain, nervous system, body constitution as they all depend upon strenght of Sun which imparts energy to the native. Even eyes represent Sun as Pitta is most dominating dosha.</t>
  </si>
  <si>
    <t>Blood, lymphatic fluid, intercellular fluids</t>
  </si>
  <si>
    <t>Creative professions like musicians, artists, painters etc. as moon keeps feeding their creativity (Vata) by moving in different directions just as it does in the sky. Nurturing professions like nursing, working for NGOs for feeding poors as such jobs need compassion which moon provides being cold and calm.</t>
  </si>
  <si>
    <t>Govt job, Managerial job (not necessarily govt job) as Sadhak Pitta provides intelligence and strong perception to enter into such jobs, Leadership roles</t>
  </si>
  <si>
    <t>Armed forces, Police, Sports people, leaders, labourers as all these need strength,</t>
  </si>
  <si>
    <t xml:space="preserve">Glamorous professions like stars from TV/theatre/cinema, beauty parlours, corporate world (with good salaries and glamourous life), politicians </t>
  </si>
  <si>
    <t>Healers, spiritual thinkers/writers, philosophers, planners (for good or bad purposes)</t>
  </si>
  <si>
    <t>Teachers, bosses, spiritual gurus, writers</t>
  </si>
  <si>
    <t>Speakers, orators, politicians, analysts, media people, trainers, entertainers, writers, those involved in financial management, traders, businesspeople (small or large)</t>
  </si>
  <si>
    <t>Corporate world employers and employees, technical people, filmworld, Dons</t>
  </si>
  <si>
    <t>Blood, muscles</t>
  </si>
  <si>
    <t>nervous system, sensory organs that communicate, analyse, store and respond immediately due to high VPK</t>
  </si>
  <si>
    <t>Thighs, buttocks as they store lot of tissues especially fat. Thigh bone has the highest amount of bone marrow in the whole body that provides stem cells and lot of nutrition to the entire body</t>
  </si>
  <si>
    <t>Ojas (the interstitial fluid), reproductive fluids/tissues.</t>
  </si>
  <si>
    <t>Bones as Saturn keeps blood, fluids towards the core where bones are.</t>
  </si>
  <si>
    <t>*** While fourth house represents energy of mother, even moon represents energy of mother. So to assess, we must look at all the aspects</t>
  </si>
  <si>
    <t>EXPLANATION OF ZODIACS (please read planets sheet first before reading this sheet)</t>
  </si>
  <si>
    <r>
      <t xml:space="preserve">ALL ABOUT CONSTELLATIONS (NAKSHATRAS) </t>
    </r>
    <r>
      <rPr>
        <b/>
        <sz val="14"/>
        <color theme="1"/>
        <rFont val="Calibri"/>
        <family val="2"/>
        <scheme val="minor"/>
      </rPr>
      <t>*** DO READ ZODIACS SHEET  BEFORE READING THIS SHEET</t>
    </r>
  </si>
  <si>
    <t>Profession (a peson strong on more than one planet may display tendencies for that many professions, conversly two different planets may also represent same profession due to invovlment of both the energies in one profession)</t>
  </si>
  <si>
    <t>Body part/tissues (basis the fact that different organs have a specific dosha naturally dominating in it e.g. Eyes are dominated by Pitta/Sun)</t>
  </si>
  <si>
    <t>Rahu and ketu are inward and outward movements of cells/tissues/body/organs so no specific organ can be assigned to them.</t>
  </si>
  <si>
    <t>Heat/Pitta is still increasing in weather and kapha of core has further melted and circulating in blood reaching peripherals including muscles and brain thereby imparting muscular strength and slightly KP mind with moderate Vata, thereby making one bullheaded (strong, mildly stubborn and not wavy)</t>
  </si>
  <si>
    <t>Moon debilitates here because together Moon and this period's quick and fluid circulation in peripherals makes one lose focus basis daily change in Moons position thereby making one moody. The person shows a stubborn behaviour but his/her focus of stubborness keeps changing.</t>
  </si>
  <si>
    <t>Represents expanded body, blood vessels, tissues. Thus jupiter dominated people store more information due to more space available. While it represents wisdom, a lot depends upon where it is parked (zodiac/constellation) which modify its dosha and influence its behaviour e.g. a person may store lot of knowledge but may use it for bad purposes. From doshic viewpoint it represents Kapha and then Vata where Pitta is only in the core. Hence Jupiter stores but due to less pitta in peripherals it is not a stimulated planet. Also to note that space is hollowness/lightness which weakens the force of Pitta unlike in Venus which is dense. Thus here person may look expanded but is not as heavy as he/she may look</t>
  </si>
  <si>
    <t>Saturn represents philosophy and also physically weaker person. It therefore represents philosophers. It also represents servants, employees.</t>
  </si>
  <si>
    <t>THIS IS A BRIEF OF THE BOOK- THE ROOT CAUSE AYURVEDA ASTROLOGY AND BEYOND. TO UNDERSTAND DEEPER LOGIC AND DETAILED UNDERSTANDING PLEASE READ THE BOOK</t>
  </si>
  <si>
    <t>Due to excess cold, Vyana Vata goes inward and coldness is not confined to peripherals as in Capricorn. It invades inside the body too thereby causing shrinking of body not just towards the core but in different parts of the body too thereby weakening communication in between different parts of the body. Poor communication between different organs weakens body's flow of prana/flow of feedback system to keep the body in good healthy condition causing emaciation of tissues and hollowness. Excess cold leads to higher metabolism to generate heat thereby burning own storehouse.</t>
  </si>
  <si>
    <t>Water, fluid, milk and its products, cow, silver as it likes colder things</t>
  </si>
  <si>
    <t>Gold, Sunlight</t>
  </si>
  <si>
    <t xml:space="preserve">Books, articles, informative electronic media including internet, institutes </t>
  </si>
  <si>
    <t>Philosophers, writers, healers, labourers, servants. It also means ethics once it is fully awake and not negatively influenced by other planets</t>
  </si>
  <si>
    <t>House (not land) especially small houses as Saturn's vision is constricted unlike Mars which is expansive, books (especially related to spiritualism)</t>
  </si>
  <si>
    <t>Significator (Karaka) examples (list is endless but this will give you an idea of the logic)</t>
  </si>
  <si>
    <t>Iron, Hard metals, Land (as Mars expands and so does its vision so it likes land), weapons</t>
  </si>
  <si>
    <t>Medium houses (spread out vertically as well as horizontally) but usually with vague shapes, vague collection, unmatching/vague colors, haphazardly kept things,  weapons with varying shapes like sickle</t>
  </si>
  <si>
    <t>Closed buildings, bed, mattress, chair, mat as they represent modes of seclusion</t>
  </si>
  <si>
    <t>Training equipment and aids, entertainment equipment especially karoake type, mike</t>
  </si>
  <si>
    <t>Jewellery especially diamond and precious stones, perfumes, fashion items, TV, refrigerator, carpets etc.</t>
  </si>
  <si>
    <t>Worldly Items (remember its all relative. If collective conscience is of Rahu Venus then floor mattress will be Saturn whereas if collective conscience is of Saturn, then mattress will appear as Venus)</t>
  </si>
  <si>
    <t>Moon exults here because during this period rasa and blood pushed by strong core organs reach the peripherals including brain and settle there, thereby holding the moon at one place. Such people are focussed and not moody. In return, even Moon provides calmness to Tauras people.</t>
  </si>
  <si>
    <t>Planets that exult and debilitate (remember that its not only planet that gets benefitted when in exulted zodiac but even the zodiac too gets help)</t>
  </si>
  <si>
    <t>THIS IS AN EXTRACT FROM THE BOOK "THE ROOT CAUSE - AYURVEDA ASTROLOGY AND BEYOND FOR A BLISSFUL LIFE</t>
  </si>
  <si>
    <t>Moderate and comfortable temperature is continously keeping the person excited and indulged in worldly affairs which represents Venus. From doshas angle, Kapha is continously being stimulated by Pitta and Vata, thus creating Ojas in the interstitial fluids of the body which is mildly sour, acidic, sweet and pleasant in smell.  Also to note that now dense, fully digested food is moving in the available open vessels of the body equally (core and peripherals) which gives balanced approach to the person (neither introversion nor extro) which is why libra are considered balanced people. From psyche angle, mercury is budhi which after gettting activated in previous zodiac, gives rise to Venus (the right way of eating/living etc.)</t>
  </si>
  <si>
    <t xml:space="preserve">Represents dense fully digested food (or say extremely refined dhatu/tissue called as Ojas) flowing in the body which means nutrition, warm to keep moving. Such people are mildly stimulated due to Ojas flowing in them however Ojas being sweet, mildly sour, warm (and thus stimulated) spends its knowledge (stored so far due to experience) </t>
  </si>
  <si>
    <t xml:space="preserve">Rasa and rakta produced due to rains has now increased other tissues too providing firmness to the body, while Pitta of Leo times increases Vata/movement through Kapha thereby imparting VPK trait to the body. While in Gemini out of VPK, VP was high, in this case all three forces of VPK are equal imparting a dual nature to the native. Here we must remember that Rasa created by moon's coldness is yet to create an extremely firm Kapha which thus facilitates movement of Pitta thereby creating Vata too. </t>
  </si>
  <si>
    <t xml:space="preserve">Moon </t>
  </si>
  <si>
    <t>Mahadasha</t>
  </si>
  <si>
    <t>MD-AD before this MD that triggers this MD</t>
  </si>
  <si>
    <t>Sun-Venus as Sun being major planet here whose MD is on eats away Venus thereby robbing of all Ojas and tiring the person. This triggers Moon MD that calms down Sadhak Pitta/mental activity</t>
  </si>
  <si>
    <t>Moon-Sun as MD of moon increases Rasa and then Sun AD ignites that Rasa to spread outwards thereby starting Mars MD</t>
  </si>
  <si>
    <t>Mars-Moon as Moon AD extinguishes Mars agni thereby weakening force of Pitta and bringing in Rahu which is VP with relatively more Vata than Mars and less Pitta than Mars</t>
  </si>
  <si>
    <t>Rahu-Mars as Mars AD spreads outwards the Rahu's VP thereby creating more space and thus high Vata where Pitta cools down due to excess space created that blocks Pitta from moving at great speed</t>
  </si>
  <si>
    <t>Jupiter-Rahu as Rahu AD in Jupiter further creates even more Vata and thus slower speed of Pitta. Here communication between different body parts is relatively weaker than Jupiter and previous MDs in this order itself</t>
  </si>
  <si>
    <t xml:space="preserve">Mercury-Saturn as Mercury (VPK) creates intelligence (analysis- to and fro movement of information) and Saturn constricts it inwards thereby inviting Ketu where stored analysis is watched very carefully by Saturn and further analysed-watched-analysed and so on which in turn gives rise to a new insight for the soul </t>
  </si>
  <si>
    <t>Saturn slowness pushes the person to introspect deep and bring changes in its lifestyle. Thus when Saturn Jupiter MD-AD comes, it helps the native to combine introspection of Saturn with stored knowledge of Jupiter to analyse and create higher intelligence where there is constant flow of outward and inward information i.e. Mercury</t>
  </si>
  <si>
    <t>Ketu-Mercury as the new insights help the person to lead life i.e. Venus. From Dosha viewpoint the inward retention of Kapha, Pitta and Vata generates Ojas as the person learns to live life the right way thereby giving rise to Venus</t>
  </si>
  <si>
    <t>Venus-Ketu as the native begins spending stored Venus in Venus MD (remember Venus is not just Ojas but also intelligence created and stored till now throughout the soul's life including past life which has helped the soul to create Ojas). By the time Venus -Ketu comes, the soul has used up all the stored Ojas which is why Ketu in Venus takes the native inwards thereby giving rise to Sun's MD which again starts looking at life from a more evolved perspective to understand how to lead a more balanced life so as to retain Ojas for a longer time.</t>
  </si>
  <si>
    <t>Makar means crocodile (who is strong and agile even if it looks sluggish) which is  quality of Vata and Kapha combination.</t>
  </si>
  <si>
    <r>
      <t xml:space="preserve">This zodiac doesnt typically depict Vata. While Vata has started increasing in peripherals due to reducing temperature, it is storing Kapha too of expanded Sagitarius time not just inside the core but entire body. The Kapha stored here, doesnt allow Vata to droop the body inwards. Thus out of the last three zodiacs this is the most movable one where Vata is getting strength from kapha. Since Vata stores Kapha here it makes movable but with own ideas stored in kapha making one strong headed though with more interneural circuits. Thus such people are cold stubborn </t>
    </r>
    <r>
      <rPr>
        <b/>
        <sz val="11"/>
        <color theme="1"/>
        <rFont val="Calibri"/>
        <family val="2"/>
        <scheme val="minor"/>
      </rPr>
      <t>(When an inflated balloon with good kapha begins to cool down, it stores Kapha in the constricting vessels)</t>
    </r>
  </si>
  <si>
    <t>Represents constricted, dry, weakly nourised tissues like a wrinkled and worn out cloth due to less blood/nourishment flowing in the body with more of air/space. The native is slow due to less nutrition which remain more towards core away from peripherals especially muscles making the native look thin/weaker. True saturn people have Vata (without high Pitta) in brain too thereby keeping them grounded, slow (due to less Pitta) and philosophical. While Jupiter is expanded, Saturn is constricted inwards.</t>
  </si>
  <si>
    <t>Sun exults here coz Mars increases peripheral circulation providing strenght to entire body and waking up neurotransmitters and thus Sadhak Pitta but without excessive force. Visualize body like a deflated balloon during winters thereby creating wrinkles and thus loss of communication. When Aries arrrives, the body stretches out properly thereby making communication work properly.           In Ayurvedic language, Bhrajak Pitta increases Sadhak Pitta too. However Saturn debilitates here as high Pitta with Vyana Vata in outward direction, weakens core of Saturn which is already less on tissues.</t>
  </si>
  <si>
    <t>Jupiter exults here coz Jupiter space is filled up by rasa/fluid and coldness of moon thereby keeping Vata in control and also providing more storage without ego which otherwise is high in Jupiter. However Mars debiliates here as this period extinguishings the fire of Mars.</t>
  </si>
  <si>
    <t>Sun debilitates here as heat/acidity of interstitial fluids compounded by Sun's heat further increases Pitta and aggression and related diseases. Saturn exults as this period pacifies Vata by moving slowly without increasing Pitta. So while Saturn breaks communication, this period restores. Saturn exults at 20 degree because post 20 degrees, Ojas/venus overexpands weakening the core.</t>
  </si>
  <si>
    <t>Mars exults here as excess fiery nature of Mars is controlled by slightly inward Vyana Vata of this time which has good kapha to resist outward movement of Mars.             Jupiter debilitates here as even capricorn has Kapha which has not yet started constricting inwards properly. Together they not only create excess kapha but also excess coldness causing Vata Kapha imbalance and stagnation.  Whereas in Aquarius, Vata is high but Kapha is less which doesnt aggravate Kapha. This is why Jupiter doesnt debiliate in Aquarius</t>
  </si>
</sst>
</file>

<file path=xl/styles.xml><?xml version="1.0" encoding="utf-8"?>
<styleSheet xmlns="http://schemas.openxmlformats.org/spreadsheetml/2006/main">
  <fonts count="15">
    <font>
      <sz val="11"/>
      <color theme="1"/>
      <name val="Calibri"/>
      <family val="2"/>
      <scheme val="minor"/>
    </font>
    <font>
      <sz val="11"/>
      <name val="Calibri"/>
      <family val="2"/>
      <scheme val="minor"/>
    </font>
    <font>
      <sz val="11"/>
      <color theme="1"/>
      <name val="Arial"/>
      <family val="2"/>
    </font>
    <font>
      <b/>
      <sz val="11"/>
      <color rgb="FFFF0000"/>
      <name val="Calibri"/>
      <family val="2"/>
      <scheme val="minor"/>
    </font>
    <font>
      <b/>
      <sz val="22"/>
      <color theme="1"/>
      <name val="Calibri"/>
      <family val="2"/>
      <scheme val="minor"/>
    </font>
    <font>
      <b/>
      <sz val="14"/>
      <color theme="1"/>
      <name val="Calibri"/>
      <family val="2"/>
      <scheme val="minor"/>
    </font>
    <font>
      <b/>
      <sz val="11"/>
      <color theme="1"/>
      <name val="Calibri"/>
      <family val="2"/>
      <scheme val="minor"/>
    </font>
    <font>
      <b/>
      <sz val="11"/>
      <name val="Calibri"/>
      <family val="2"/>
      <scheme val="minor"/>
    </font>
    <font>
      <b/>
      <sz val="14"/>
      <color rgb="FFFF0000"/>
      <name val="Calibri"/>
      <family val="2"/>
      <scheme val="minor"/>
    </font>
    <font>
      <b/>
      <sz val="16"/>
      <name val="Calibri"/>
      <family val="2"/>
      <scheme val="minor"/>
    </font>
    <font>
      <b/>
      <sz val="12"/>
      <color rgb="FFFF0000"/>
      <name val="Arial"/>
      <family val="2"/>
    </font>
    <font>
      <b/>
      <sz val="16"/>
      <color rgb="FFFF0000"/>
      <name val="Calibri"/>
      <family val="2"/>
      <scheme val="minor"/>
    </font>
    <font>
      <b/>
      <sz val="18"/>
      <color rgb="FFFF0000"/>
      <name val="Calibri"/>
      <family val="2"/>
      <scheme val="minor"/>
    </font>
    <font>
      <b/>
      <sz val="18"/>
      <color theme="1"/>
      <name val="Calibri"/>
      <family val="2"/>
      <scheme val="minor"/>
    </font>
    <font>
      <b/>
      <sz val="18"/>
      <color theme="7" tint="-0.249977111117893"/>
      <name val="Calibri"/>
      <family val="2"/>
      <scheme val="minor"/>
    </font>
  </fonts>
  <fills count="6">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4" tint="0.79998168889431442"/>
        <bgColor indexed="64"/>
      </patternFill>
    </fill>
    <fill>
      <patternFill patternType="solid">
        <fgColor rgb="FFFF00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49">
    <xf numFmtId="0" fontId="0" fillId="0" borderId="0" xfId="0"/>
    <xf numFmtId="2" fontId="0" fillId="0" borderId="0" xfId="0" applyNumberFormat="1" applyAlignment="1">
      <alignment wrapText="1"/>
    </xf>
    <xf numFmtId="2" fontId="0" fillId="2" borderId="1" xfId="0" applyNumberFormat="1" applyFill="1" applyBorder="1" applyAlignment="1">
      <alignment wrapText="1"/>
    </xf>
    <xf numFmtId="2" fontId="1" fillId="2" borderId="1" xfId="0" applyNumberFormat="1" applyFont="1" applyFill="1" applyBorder="1" applyAlignment="1">
      <alignment wrapText="1"/>
    </xf>
    <xf numFmtId="2" fontId="0" fillId="3" borderId="1" xfId="0" applyNumberFormat="1" applyFill="1" applyBorder="1" applyAlignment="1">
      <alignment wrapText="1"/>
    </xf>
    <xf numFmtId="2" fontId="1" fillId="3" borderId="1" xfId="0" applyNumberFormat="1" applyFont="1" applyFill="1" applyBorder="1" applyAlignment="1">
      <alignment wrapText="1"/>
    </xf>
    <xf numFmtId="2" fontId="0" fillId="4" borderId="1" xfId="0" applyNumberFormat="1" applyFill="1" applyBorder="1" applyAlignment="1">
      <alignment wrapText="1"/>
    </xf>
    <xf numFmtId="0" fontId="2" fillId="2" borderId="1" xfId="0" applyFont="1" applyFill="1" applyBorder="1" applyAlignment="1">
      <alignment horizontal="left" wrapText="1" indent="1"/>
    </xf>
    <xf numFmtId="0" fontId="2" fillId="3" borderId="1" xfId="0" applyFont="1" applyFill="1" applyBorder="1" applyAlignment="1">
      <alignment horizontal="left" wrapText="1" indent="1"/>
    </xf>
    <xf numFmtId="0" fontId="2" fillId="4" borderId="1" xfId="0" applyFont="1" applyFill="1" applyBorder="1" applyAlignment="1">
      <alignment horizontal="left" wrapText="1" indent="1"/>
    </xf>
    <xf numFmtId="2" fontId="1" fillId="4" borderId="1" xfId="0" applyNumberFormat="1" applyFont="1" applyFill="1" applyBorder="1" applyAlignment="1">
      <alignment wrapText="1"/>
    </xf>
    <xf numFmtId="0" fontId="0" fillId="0" borderId="0" xfId="0" applyAlignment="1">
      <alignment wrapText="1"/>
    </xf>
    <xf numFmtId="2" fontId="8" fillId="2" borderId="1" xfId="0" applyNumberFormat="1" applyFont="1" applyFill="1" applyBorder="1" applyAlignment="1">
      <alignment wrapText="1"/>
    </xf>
    <xf numFmtId="2" fontId="8" fillId="3" borderId="1" xfId="0" applyNumberFormat="1" applyFont="1" applyFill="1" applyBorder="1" applyAlignment="1">
      <alignment wrapText="1"/>
    </xf>
    <xf numFmtId="2" fontId="8" fillId="4" borderId="1" xfId="0" applyNumberFormat="1" applyFont="1" applyFill="1" applyBorder="1" applyAlignment="1">
      <alignment wrapText="1"/>
    </xf>
    <xf numFmtId="1" fontId="9" fillId="2" borderId="1" xfId="0" applyNumberFormat="1" applyFont="1" applyFill="1" applyBorder="1" applyAlignment="1">
      <alignment wrapText="1"/>
    </xf>
    <xf numFmtId="1" fontId="9" fillId="3" borderId="1" xfId="0" applyNumberFormat="1" applyFont="1" applyFill="1" applyBorder="1" applyAlignment="1">
      <alignment wrapText="1"/>
    </xf>
    <xf numFmtId="1" fontId="9" fillId="4" borderId="1" xfId="0" applyNumberFormat="1" applyFont="1" applyFill="1" applyBorder="1" applyAlignment="1">
      <alignment wrapText="1"/>
    </xf>
    <xf numFmtId="2" fontId="8" fillId="0" borderId="1" xfId="0" applyNumberFormat="1" applyFont="1" applyBorder="1" applyAlignment="1">
      <alignment wrapText="1"/>
    </xf>
    <xf numFmtId="2" fontId="8" fillId="0" borderId="0" xfId="0" applyNumberFormat="1" applyFont="1" applyAlignment="1">
      <alignment wrapText="1"/>
    </xf>
    <xf numFmtId="0" fontId="10" fillId="0" borderId="1" xfId="0" applyFont="1" applyBorder="1" applyAlignment="1">
      <alignment horizontal="left" wrapText="1" indent="1"/>
    </xf>
    <xf numFmtId="2" fontId="10" fillId="0" borderId="1" xfId="0" applyNumberFormat="1" applyFont="1" applyBorder="1" applyAlignment="1">
      <alignment wrapText="1"/>
    </xf>
    <xf numFmtId="0" fontId="0" fillId="0" borderId="1" xfId="0" applyBorder="1" applyAlignment="1">
      <alignment wrapText="1"/>
    </xf>
    <xf numFmtId="0" fontId="11" fillId="0" borderId="1" xfId="0" applyFont="1" applyBorder="1" applyAlignment="1">
      <alignment wrapText="1"/>
    </xf>
    <xf numFmtId="0" fontId="8" fillId="0" borderId="1" xfId="0" applyFont="1" applyBorder="1" applyAlignment="1">
      <alignment wrapText="1"/>
    </xf>
    <xf numFmtId="2" fontId="0" fillId="0" borderId="0" xfId="0" applyNumberFormat="1" applyAlignment="1">
      <alignment horizontal="center" wrapText="1"/>
    </xf>
    <xf numFmtId="2" fontId="4" fillId="5" borderId="2" xfId="0" applyNumberFormat="1" applyFont="1" applyFill="1" applyBorder="1" applyAlignment="1">
      <alignment wrapText="1"/>
    </xf>
    <xf numFmtId="0" fontId="3" fillId="0" borderId="1" xfId="0" applyFont="1" applyBorder="1" applyAlignment="1">
      <alignment wrapText="1"/>
    </xf>
    <xf numFmtId="0" fontId="3" fillId="0" borderId="1" xfId="0" applyFont="1" applyBorder="1" applyAlignment="1">
      <alignment horizontal="center" wrapText="1"/>
    </xf>
    <xf numFmtId="0" fontId="13" fillId="0" borderId="1" xfId="0" applyFont="1" applyBorder="1" applyAlignment="1">
      <alignment horizontal="center" wrapText="1"/>
    </xf>
    <xf numFmtId="0" fontId="0" fillId="0" borderId="0" xfId="0" applyAlignment="1">
      <alignment horizontal="center" wrapText="1"/>
    </xf>
    <xf numFmtId="0" fontId="6" fillId="0" borderId="0" xfId="0" applyFont="1" applyBorder="1" applyAlignment="1">
      <alignment horizontal="center" wrapText="1"/>
    </xf>
    <xf numFmtId="0" fontId="6" fillId="0" borderId="1" xfId="0" applyFont="1" applyBorder="1" applyAlignment="1">
      <alignment wrapText="1"/>
    </xf>
    <xf numFmtId="0" fontId="3" fillId="0" borderId="2" xfId="0" applyFont="1" applyBorder="1" applyAlignment="1">
      <alignment horizontal="center" wrapText="1"/>
    </xf>
    <xf numFmtId="0" fontId="0" fillId="0" borderId="2" xfId="0" applyBorder="1" applyAlignment="1">
      <alignment horizontal="center" wrapText="1"/>
    </xf>
    <xf numFmtId="0" fontId="12" fillId="0" borderId="3" xfId="0" applyFont="1" applyBorder="1" applyAlignment="1">
      <alignment horizontal="center"/>
    </xf>
    <xf numFmtId="0" fontId="12" fillId="0" borderId="4" xfId="0" applyFont="1" applyBorder="1" applyAlignment="1">
      <alignment horizontal="center"/>
    </xf>
    <xf numFmtId="0" fontId="11" fillId="0" borderId="3" xfId="0" applyFont="1" applyBorder="1" applyAlignment="1">
      <alignment horizontal="center" wrapText="1"/>
    </xf>
    <xf numFmtId="0" fontId="11" fillId="0" borderId="4" xfId="0" applyFont="1" applyBorder="1" applyAlignment="1">
      <alignment horizontal="center" wrapText="1"/>
    </xf>
    <xf numFmtId="0" fontId="3" fillId="0" borderId="8" xfId="0" applyFont="1" applyBorder="1" applyAlignment="1">
      <alignment horizont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1" fillId="0" borderId="5" xfId="0" applyFont="1" applyBorder="1" applyAlignment="1">
      <alignment horizontal="center" wrapText="1"/>
    </xf>
    <xf numFmtId="0" fontId="11" fillId="0" borderId="6" xfId="0" applyFont="1" applyBorder="1" applyAlignment="1">
      <alignment horizontal="center" wrapText="1"/>
    </xf>
    <xf numFmtId="0" fontId="11" fillId="0" borderId="7" xfId="0" applyFont="1" applyBorder="1" applyAlignment="1">
      <alignment horizontal="center" wrapText="1"/>
    </xf>
    <xf numFmtId="0" fontId="12" fillId="0" borderId="2" xfId="0" applyFont="1" applyBorder="1" applyAlignment="1">
      <alignment horizontal="center" wrapText="1"/>
    </xf>
    <xf numFmtId="0" fontId="14" fillId="2" borderId="0" xfId="0" applyFont="1" applyFill="1" applyAlignment="1">
      <alignment horizontal="center" wrapText="1"/>
    </xf>
    <xf numFmtId="0" fontId="3" fillId="0" borderId="0" xfId="0" applyFont="1" applyAlignment="1">
      <alignment horizontal="left" wrapText="1"/>
    </xf>
    <xf numFmtId="2" fontId="4" fillId="5" borderId="2" xfId="0" applyNumberFormat="1" applyFont="1" applyFill="1" applyBorder="1" applyAlignment="1">
      <alignment horizontal="lef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F13"/>
  <sheetViews>
    <sheetView workbookViewId="0">
      <pane xSplit="1" ySplit="3" topLeftCell="C10" activePane="bottomRight" state="frozen"/>
      <selection pane="topRight" activeCell="B1" sqref="B1"/>
      <selection pane="bottomLeft" activeCell="A3" sqref="A3"/>
      <selection pane="bottomRight" activeCell="F10" sqref="F10"/>
    </sheetView>
  </sheetViews>
  <sheetFormatPr defaultColWidth="36.85546875" defaultRowHeight="15"/>
  <cols>
    <col min="1" max="1" width="13.5703125" style="30" bestFit="1" customWidth="1"/>
    <col min="2" max="2" width="43.42578125" style="11" customWidth="1"/>
    <col min="3" max="3" width="36.85546875" style="11"/>
    <col min="4" max="4" width="49.42578125" style="11" customWidth="1"/>
    <col min="5" max="5" width="28.28515625" style="11" customWidth="1"/>
    <col min="6" max="6" width="22.85546875" style="11" customWidth="1"/>
    <col min="7" max="16384" width="36.85546875" style="11"/>
  </cols>
  <sheetData>
    <row r="1" spans="1:6">
      <c r="B1" s="33" t="s">
        <v>435</v>
      </c>
      <c r="C1" s="34"/>
      <c r="D1" s="34"/>
      <c r="E1" s="34"/>
    </row>
    <row r="2" spans="1:6" ht="21" customHeight="1">
      <c r="A2" s="35" t="s">
        <v>393</v>
      </c>
      <c r="B2" s="37" t="s">
        <v>394</v>
      </c>
      <c r="C2" s="42" t="s">
        <v>442</v>
      </c>
      <c r="D2" s="43"/>
      <c r="E2" s="43"/>
      <c r="F2" s="44"/>
    </row>
    <row r="3" spans="1:6" ht="150">
      <c r="A3" s="36"/>
      <c r="B3" s="38"/>
      <c r="C3" s="27" t="s">
        <v>407</v>
      </c>
      <c r="D3" s="28" t="s">
        <v>428</v>
      </c>
      <c r="E3" s="28" t="s">
        <v>429</v>
      </c>
      <c r="F3" s="27" t="s">
        <v>448</v>
      </c>
    </row>
    <row r="4" spans="1:6" ht="151.5">
      <c r="A4" s="29" t="s">
        <v>41</v>
      </c>
      <c r="B4" s="22" t="s">
        <v>397</v>
      </c>
      <c r="C4" s="22" t="s">
        <v>401</v>
      </c>
      <c r="D4" s="22" t="s">
        <v>413</v>
      </c>
      <c r="E4" s="22" t="s">
        <v>410</v>
      </c>
      <c r="F4" s="22" t="s">
        <v>438</v>
      </c>
    </row>
    <row r="5" spans="1:6" ht="211.5">
      <c r="A5" s="29" t="s">
        <v>43</v>
      </c>
      <c r="B5" s="22" t="s">
        <v>398</v>
      </c>
      <c r="C5" s="22" t="s">
        <v>402</v>
      </c>
      <c r="D5" s="22" t="s">
        <v>412</v>
      </c>
      <c r="E5" s="22" t="s">
        <v>411</v>
      </c>
      <c r="F5" s="22" t="s">
        <v>437</v>
      </c>
    </row>
    <row r="6" spans="1:6" ht="151.5">
      <c r="A6" s="29" t="s">
        <v>44</v>
      </c>
      <c r="B6" s="22" t="s">
        <v>395</v>
      </c>
      <c r="C6" s="22" t="s">
        <v>403</v>
      </c>
      <c r="D6" s="22" t="s">
        <v>414</v>
      </c>
      <c r="E6" s="22" t="s">
        <v>420</v>
      </c>
      <c r="F6" s="22" t="s">
        <v>443</v>
      </c>
    </row>
    <row r="7" spans="1:6" ht="136.5">
      <c r="A7" s="29" t="s">
        <v>48</v>
      </c>
      <c r="B7" s="22" t="s">
        <v>396</v>
      </c>
      <c r="C7" s="22" t="s">
        <v>404</v>
      </c>
      <c r="D7" s="22" t="s">
        <v>418</v>
      </c>
      <c r="E7" s="22" t="s">
        <v>421</v>
      </c>
      <c r="F7" s="22" t="s">
        <v>446</v>
      </c>
    </row>
    <row r="8" spans="1:6" ht="249.95" customHeight="1">
      <c r="A8" s="29" t="s">
        <v>46</v>
      </c>
      <c r="B8" s="22" t="s">
        <v>433</v>
      </c>
      <c r="C8" s="22" t="s">
        <v>409</v>
      </c>
      <c r="D8" s="22" t="s">
        <v>417</v>
      </c>
      <c r="E8" s="22" t="s">
        <v>422</v>
      </c>
      <c r="F8" s="22" t="s">
        <v>439</v>
      </c>
    </row>
    <row r="9" spans="1:6" ht="121.5">
      <c r="A9" s="29" t="s">
        <v>40</v>
      </c>
      <c r="B9" s="22" t="s">
        <v>453</v>
      </c>
      <c r="C9" s="22" t="s">
        <v>405</v>
      </c>
      <c r="D9" s="22" t="s">
        <v>415</v>
      </c>
      <c r="E9" s="22" t="s">
        <v>423</v>
      </c>
      <c r="F9" s="22" t="s">
        <v>447</v>
      </c>
    </row>
    <row r="10" spans="1:6" ht="181.5">
      <c r="A10" s="29" t="s">
        <v>47</v>
      </c>
      <c r="B10" s="22" t="s">
        <v>469</v>
      </c>
      <c r="C10" s="22" t="s">
        <v>434</v>
      </c>
      <c r="D10" s="22" t="s">
        <v>440</v>
      </c>
      <c r="E10" s="22" t="s">
        <v>424</v>
      </c>
      <c r="F10" s="22" t="s">
        <v>441</v>
      </c>
    </row>
    <row r="11" spans="1:6" ht="151.5">
      <c r="A11" s="29" t="s">
        <v>45</v>
      </c>
      <c r="B11" s="22" t="s">
        <v>399</v>
      </c>
      <c r="C11" s="22" t="s">
        <v>406</v>
      </c>
      <c r="D11" s="22" t="s">
        <v>419</v>
      </c>
      <c r="E11" s="40" t="s">
        <v>430</v>
      </c>
      <c r="F11" s="22" t="s">
        <v>444</v>
      </c>
    </row>
    <row r="12" spans="1:6" ht="121.5">
      <c r="A12" s="29" t="s">
        <v>49</v>
      </c>
      <c r="B12" s="22" t="s">
        <v>400</v>
      </c>
      <c r="C12" s="22" t="s">
        <v>408</v>
      </c>
      <c r="D12" s="22" t="s">
        <v>416</v>
      </c>
      <c r="E12" s="41"/>
      <c r="F12" s="22" t="s">
        <v>445</v>
      </c>
    </row>
    <row r="13" spans="1:6">
      <c r="A13" s="31"/>
      <c r="B13" s="39" t="s">
        <v>425</v>
      </c>
      <c r="C13" s="39"/>
      <c r="D13" s="39"/>
      <c r="E13" s="39"/>
    </row>
  </sheetData>
  <mergeCells count="6">
    <mergeCell ref="B1:E1"/>
    <mergeCell ref="A2:A3"/>
    <mergeCell ref="B2:B3"/>
    <mergeCell ref="B13:E13"/>
    <mergeCell ref="E11:E12"/>
    <mergeCell ref="C2:F2"/>
  </mergeCells>
  <pageMargins left="0.7" right="0.7" top="0.75" bottom="0.75" header="0.3" footer="0.3"/>
  <pageSetup paperSize="9" orientation="portrait" verticalDpi="300" r:id="rId1"/>
</worksheet>
</file>

<file path=xl/worksheets/sheet2.xml><?xml version="1.0" encoding="utf-8"?>
<worksheet xmlns="http://schemas.openxmlformats.org/spreadsheetml/2006/main" xmlns:r="http://schemas.openxmlformats.org/officeDocument/2006/relationships">
  <dimension ref="A1:L15"/>
  <sheetViews>
    <sheetView tabSelected="1" zoomScale="90" zoomScaleNormal="90" workbookViewId="0">
      <pane xSplit="3" ySplit="3" topLeftCell="D13" activePane="bottomRight" state="frozen"/>
      <selection pane="topRight" activeCell="D1" sqref="D1"/>
      <selection pane="bottomLeft" activeCell="A2" sqref="A2"/>
      <selection pane="bottomRight" activeCell="J13" sqref="J13"/>
    </sheetView>
  </sheetViews>
  <sheetFormatPr defaultRowHeight="15"/>
  <cols>
    <col min="1" max="1" width="4.85546875" style="11" bestFit="1" customWidth="1"/>
    <col min="2" max="2" width="10.28515625" style="11" bestFit="1" customWidth="1"/>
    <col min="3" max="3" width="10.85546875" style="11" customWidth="1"/>
    <col min="4" max="5" width="9.140625" style="11"/>
    <col min="6" max="6" width="55.7109375" style="11" customWidth="1"/>
    <col min="7" max="7" width="13" style="11" customWidth="1"/>
    <col min="8" max="8" width="22" style="11" customWidth="1"/>
    <col min="9" max="9" width="20.5703125" style="11" customWidth="1"/>
    <col min="10" max="10" width="15.42578125" style="11" customWidth="1"/>
    <col min="11" max="11" width="38" style="11" customWidth="1"/>
    <col min="12" max="12" width="18.85546875" style="11" customWidth="1"/>
    <col min="13" max="16384" width="9.140625" style="11"/>
  </cols>
  <sheetData>
    <row r="1" spans="1:12" ht="23.25">
      <c r="B1" s="46" t="s">
        <v>451</v>
      </c>
      <c r="C1" s="46"/>
      <c r="D1" s="46"/>
      <c r="E1" s="46"/>
      <c r="F1" s="46"/>
      <c r="G1" s="46"/>
      <c r="H1" s="46"/>
      <c r="I1" s="46"/>
      <c r="J1" s="46"/>
    </row>
    <row r="2" spans="1:12" ht="23.25">
      <c r="B2" s="45" t="s">
        <v>426</v>
      </c>
      <c r="C2" s="45"/>
      <c r="D2" s="45"/>
      <c r="E2" s="45"/>
      <c r="F2" s="45"/>
      <c r="G2" s="45"/>
      <c r="H2" s="45"/>
      <c r="I2" s="45"/>
      <c r="J2" s="45"/>
      <c r="K2" s="45"/>
      <c r="L2" s="45"/>
    </row>
    <row r="3" spans="1:12" ht="169.5">
      <c r="A3" s="23" t="s">
        <v>298</v>
      </c>
      <c r="B3" s="24" t="s">
        <v>289</v>
      </c>
      <c r="C3" s="24" t="s">
        <v>288</v>
      </c>
      <c r="D3" s="24" t="s">
        <v>299</v>
      </c>
      <c r="E3" s="24" t="s">
        <v>300</v>
      </c>
      <c r="F3" s="24" t="s">
        <v>245</v>
      </c>
      <c r="G3" s="24" t="s">
        <v>375</v>
      </c>
      <c r="H3" s="24" t="s">
        <v>103</v>
      </c>
      <c r="I3" s="24" t="s">
        <v>281</v>
      </c>
      <c r="J3" s="24" t="s">
        <v>371</v>
      </c>
      <c r="K3" s="24" t="s">
        <v>450</v>
      </c>
      <c r="L3" s="24" t="s">
        <v>357</v>
      </c>
    </row>
    <row r="4" spans="1:12" ht="240.75">
      <c r="A4" s="24">
        <v>1</v>
      </c>
      <c r="B4" s="22" t="s">
        <v>27</v>
      </c>
      <c r="C4" s="22" t="s">
        <v>246</v>
      </c>
      <c r="D4" s="22" t="s">
        <v>264</v>
      </c>
      <c r="E4" s="22" t="s">
        <v>265</v>
      </c>
      <c r="F4" s="22" t="s">
        <v>381</v>
      </c>
      <c r="G4" s="22" t="s">
        <v>370</v>
      </c>
      <c r="H4" s="22" t="s">
        <v>261</v>
      </c>
      <c r="I4" s="22" t="s">
        <v>358</v>
      </c>
      <c r="J4" s="22" t="s">
        <v>277</v>
      </c>
      <c r="K4" s="22" t="s">
        <v>470</v>
      </c>
      <c r="L4" s="22" t="s">
        <v>290</v>
      </c>
    </row>
    <row r="5" spans="1:12" ht="120.75">
      <c r="A5" s="24">
        <f>1+A4</f>
        <v>2</v>
      </c>
      <c r="B5" s="22" t="s">
        <v>28</v>
      </c>
      <c r="C5" s="22" t="s">
        <v>247</v>
      </c>
      <c r="D5" s="22" t="str">
        <f>E4</f>
        <v>15th April</v>
      </c>
      <c r="E5" s="22" t="s">
        <v>266</v>
      </c>
      <c r="F5" s="22" t="s">
        <v>431</v>
      </c>
      <c r="G5" s="22" t="s">
        <v>40</v>
      </c>
      <c r="H5" s="22" t="s">
        <v>262</v>
      </c>
      <c r="I5" s="22" t="s">
        <v>383</v>
      </c>
      <c r="J5" s="22" t="s">
        <v>278</v>
      </c>
      <c r="K5" s="22" t="s">
        <v>449</v>
      </c>
      <c r="L5" s="22" t="s">
        <v>295</v>
      </c>
    </row>
    <row r="6" spans="1:12" ht="210.75">
      <c r="A6" s="24">
        <f t="shared" ref="A6:A15" si="0">1+A5</f>
        <v>3</v>
      </c>
      <c r="B6" s="22" t="s">
        <v>29</v>
      </c>
      <c r="C6" s="22" t="s">
        <v>248</v>
      </c>
      <c r="D6" s="22" t="str">
        <f t="shared" ref="D6:D15" si="1">E5</f>
        <v>15th may</v>
      </c>
      <c r="E6" s="22" t="s">
        <v>267</v>
      </c>
      <c r="F6" s="22" t="s">
        <v>355</v>
      </c>
      <c r="G6" s="22" t="s">
        <v>372</v>
      </c>
      <c r="H6" s="22" t="s">
        <v>282</v>
      </c>
      <c r="I6" s="22" t="s">
        <v>382</v>
      </c>
      <c r="J6" s="22" t="s">
        <v>279</v>
      </c>
      <c r="K6" s="22"/>
      <c r="L6" s="22" t="s">
        <v>291</v>
      </c>
    </row>
    <row r="7" spans="1:12" ht="135.75">
      <c r="A7" s="24">
        <f t="shared" si="0"/>
        <v>4</v>
      </c>
      <c r="B7" s="22" t="s">
        <v>37</v>
      </c>
      <c r="C7" s="22" t="s">
        <v>249</v>
      </c>
      <c r="D7" s="22" t="str">
        <f t="shared" si="1"/>
        <v>15th Jun</v>
      </c>
      <c r="E7" s="22" t="s">
        <v>268</v>
      </c>
      <c r="F7" s="22" t="s">
        <v>356</v>
      </c>
      <c r="G7" s="22" t="s">
        <v>43</v>
      </c>
      <c r="H7" s="22" t="s">
        <v>283</v>
      </c>
      <c r="I7" s="22" t="s">
        <v>359</v>
      </c>
      <c r="J7" s="22" t="s">
        <v>280</v>
      </c>
      <c r="K7" s="22" t="s">
        <v>471</v>
      </c>
      <c r="L7" s="22" t="s">
        <v>292</v>
      </c>
    </row>
    <row r="8" spans="1:12" ht="225.75">
      <c r="A8" s="24">
        <f t="shared" si="0"/>
        <v>5</v>
      </c>
      <c r="B8" s="22" t="s">
        <v>30</v>
      </c>
      <c r="C8" s="22" t="s">
        <v>250</v>
      </c>
      <c r="D8" s="22" t="str">
        <f t="shared" si="1"/>
        <v>15th July</v>
      </c>
      <c r="E8" s="22" t="s">
        <v>269</v>
      </c>
      <c r="F8" s="22" t="s">
        <v>384</v>
      </c>
      <c r="G8" s="22" t="s">
        <v>41</v>
      </c>
      <c r="H8" s="22" t="s">
        <v>284</v>
      </c>
      <c r="I8" s="22" t="s">
        <v>360</v>
      </c>
      <c r="J8" s="22" t="s">
        <v>277</v>
      </c>
      <c r="K8" s="22"/>
      <c r="L8" s="22" t="s">
        <v>293</v>
      </c>
    </row>
    <row r="9" spans="1:12" ht="135.75">
      <c r="A9" s="24">
        <f t="shared" si="0"/>
        <v>6</v>
      </c>
      <c r="B9" s="22" t="s">
        <v>258</v>
      </c>
      <c r="C9" s="22" t="s">
        <v>251</v>
      </c>
      <c r="D9" s="22" t="str">
        <f t="shared" si="1"/>
        <v>15th August</v>
      </c>
      <c r="E9" s="22" t="s">
        <v>270</v>
      </c>
      <c r="F9" s="22" t="s">
        <v>454</v>
      </c>
      <c r="G9" s="22" t="s">
        <v>373</v>
      </c>
      <c r="H9" s="22" t="s">
        <v>263</v>
      </c>
      <c r="I9" s="22" t="s">
        <v>361</v>
      </c>
      <c r="J9" s="22" t="s">
        <v>278</v>
      </c>
      <c r="K9" s="22" t="s">
        <v>374</v>
      </c>
      <c r="L9" s="22" t="s">
        <v>294</v>
      </c>
    </row>
    <row r="10" spans="1:12" ht="210.75">
      <c r="A10" s="24">
        <f t="shared" si="0"/>
        <v>7</v>
      </c>
      <c r="B10" s="22" t="s">
        <v>31</v>
      </c>
      <c r="C10" s="22" t="s">
        <v>252</v>
      </c>
      <c r="D10" s="22" t="str">
        <f t="shared" si="1"/>
        <v>15th Sept</v>
      </c>
      <c r="E10" s="22" t="s">
        <v>271</v>
      </c>
      <c r="F10" s="22" t="s">
        <v>452</v>
      </c>
      <c r="G10" s="22" t="s">
        <v>40</v>
      </c>
      <c r="H10" s="22" t="s">
        <v>285</v>
      </c>
      <c r="I10" s="22" t="s">
        <v>362</v>
      </c>
      <c r="J10" s="22" t="s">
        <v>279</v>
      </c>
      <c r="K10" s="22" t="s">
        <v>472</v>
      </c>
      <c r="L10" s="22" t="s">
        <v>391</v>
      </c>
    </row>
    <row r="11" spans="1:12" ht="180.75">
      <c r="A11" s="24">
        <f t="shared" si="0"/>
        <v>8</v>
      </c>
      <c r="B11" s="22" t="s">
        <v>259</v>
      </c>
      <c r="C11" s="22" t="s">
        <v>253</v>
      </c>
      <c r="D11" s="22" t="str">
        <f t="shared" si="1"/>
        <v>15th Oct</v>
      </c>
      <c r="E11" s="22" t="s">
        <v>272</v>
      </c>
      <c r="F11" s="22" t="s">
        <v>385</v>
      </c>
      <c r="G11" s="22" t="s">
        <v>44</v>
      </c>
      <c r="H11" s="22" t="s">
        <v>286</v>
      </c>
      <c r="I11" s="22" t="s">
        <v>363</v>
      </c>
      <c r="J11" s="22" t="s">
        <v>280</v>
      </c>
      <c r="K11" s="22" t="s">
        <v>432</v>
      </c>
      <c r="L11" s="22" t="s">
        <v>390</v>
      </c>
    </row>
    <row r="12" spans="1:12" ht="198.75" customHeight="1">
      <c r="A12" s="24">
        <f t="shared" si="0"/>
        <v>9</v>
      </c>
      <c r="B12" s="22" t="s">
        <v>260</v>
      </c>
      <c r="C12" s="22" t="s">
        <v>254</v>
      </c>
      <c r="D12" s="22" t="str">
        <f t="shared" si="1"/>
        <v>15th Nov</v>
      </c>
      <c r="E12" s="22" t="s">
        <v>273</v>
      </c>
      <c r="F12" s="22" t="s">
        <v>386</v>
      </c>
      <c r="G12" s="22" t="s">
        <v>387</v>
      </c>
      <c r="H12" s="22" t="s">
        <v>287</v>
      </c>
      <c r="I12" s="22" t="s">
        <v>364</v>
      </c>
      <c r="J12" s="22" t="s">
        <v>277</v>
      </c>
      <c r="K12" s="22"/>
      <c r="L12" s="22" t="s">
        <v>389</v>
      </c>
    </row>
    <row r="13" spans="1:12" ht="210.75">
      <c r="A13" s="24">
        <f t="shared" si="0"/>
        <v>10</v>
      </c>
      <c r="B13" s="22" t="s">
        <v>34</v>
      </c>
      <c r="C13" s="22" t="s">
        <v>255</v>
      </c>
      <c r="D13" s="22" t="str">
        <f t="shared" si="1"/>
        <v>15th Dec</v>
      </c>
      <c r="E13" s="22" t="s">
        <v>274</v>
      </c>
      <c r="F13" s="22" t="s">
        <v>468</v>
      </c>
      <c r="G13" s="22" t="s">
        <v>47</v>
      </c>
      <c r="H13" s="22" t="s">
        <v>467</v>
      </c>
      <c r="I13" s="22" t="s">
        <v>365</v>
      </c>
      <c r="J13" s="22" t="s">
        <v>278</v>
      </c>
      <c r="K13" s="22" t="s">
        <v>473</v>
      </c>
      <c r="L13" s="22" t="s">
        <v>388</v>
      </c>
    </row>
    <row r="14" spans="1:12" ht="165.75">
      <c r="A14" s="24">
        <f t="shared" si="0"/>
        <v>11</v>
      </c>
      <c r="B14" s="22" t="s">
        <v>35</v>
      </c>
      <c r="C14" s="22" t="s">
        <v>256</v>
      </c>
      <c r="D14" s="22" t="str">
        <f t="shared" si="1"/>
        <v>15th jan</v>
      </c>
      <c r="E14" s="22" t="s">
        <v>275</v>
      </c>
      <c r="F14" s="22" t="s">
        <v>436</v>
      </c>
      <c r="G14" s="22" t="s">
        <v>376</v>
      </c>
      <c r="H14" s="22" t="s">
        <v>377</v>
      </c>
      <c r="I14" s="22" t="s">
        <v>378</v>
      </c>
      <c r="J14" s="22" t="s">
        <v>279</v>
      </c>
      <c r="K14" s="22"/>
      <c r="L14" s="22" t="s">
        <v>296</v>
      </c>
    </row>
    <row r="15" spans="1:12" ht="135.75">
      <c r="A15" s="24">
        <f t="shared" si="0"/>
        <v>12</v>
      </c>
      <c r="B15" s="22" t="s">
        <v>36</v>
      </c>
      <c r="C15" s="22" t="s">
        <v>257</v>
      </c>
      <c r="D15" s="22" t="str">
        <f t="shared" si="1"/>
        <v>15th Feb</v>
      </c>
      <c r="E15" s="22" t="s">
        <v>276</v>
      </c>
      <c r="F15" s="22" t="s">
        <v>379</v>
      </c>
      <c r="G15" s="22" t="s">
        <v>46</v>
      </c>
      <c r="H15" s="22" t="s">
        <v>392</v>
      </c>
      <c r="I15" s="22" t="s">
        <v>366</v>
      </c>
      <c r="J15" s="22" t="s">
        <v>280</v>
      </c>
      <c r="K15" s="22" t="s">
        <v>380</v>
      </c>
      <c r="L15" s="22" t="s">
        <v>297</v>
      </c>
    </row>
  </sheetData>
  <mergeCells count="2">
    <mergeCell ref="B2:L2"/>
    <mergeCell ref="B1:J1"/>
  </mergeCells>
  <pageMargins left="0.7" right="0.7" top="0.75" bottom="0.75" header="0.3" footer="0.3"/>
  <pageSetup paperSize="9" orientation="portrait" verticalDpi="300" r:id="rId1"/>
</worksheet>
</file>

<file path=xl/worksheets/sheet3.xml><?xml version="1.0" encoding="utf-8"?>
<worksheet xmlns="http://schemas.openxmlformats.org/spreadsheetml/2006/main" xmlns:r="http://schemas.openxmlformats.org/officeDocument/2006/relationships">
  <dimension ref="A1:T30"/>
  <sheetViews>
    <sheetView zoomScale="80" zoomScaleNormal="80" workbookViewId="0">
      <pane xSplit="2" ySplit="2" topLeftCell="C27" activePane="bottomRight" state="frozen"/>
      <selection pane="topRight" activeCell="C1" sqref="C1"/>
      <selection pane="bottomLeft" activeCell="A3" sqref="A3"/>
      <selection pane="bottomRight" activeCell="I29" sqref="I29"/>
    </sheetView>
  </sheetViews>
  <sheetFormatPr defaultRowHeight="15"/>
  <cols>
    <col min="1" max="1" width="6.7109375" style="1" customWidth="1"/>
    <col min="2" max="2" width="15.28515625" style="1" customWidth="1"/>
    <col min="3" max="3" width="9.140625" style="1" customWidth="1"/>
    <col min="4" max="4" width="9.42578125" style="1" customWidth="1"/>
    <col min="5" max="5" width="11" style="1" customWidth="1"/>
    <col min="6" max="6" width="9.28515625" style="1" bestFit="1" customWidth="1"/>
    <col min="7" max="7" width="7.7109375" style="1" customWidth="1"/>
    <col min="8" max="8" width="10.85546875" style="1" customWidth="1"/>
    <col min="9" max="9" width="60" style="1" customWidth="1"/>
    <col min="10" max="10" width="21.42578125" style="1" customWidth="1"/>
    <col min="11" max="11" width="50.7109375" style="1" customWidth="1"/>
    <col min="12" max="12" width="25" style="1" customWidth="1"/>
    <col min="13" max="13" width="17" style="1" customWidth="1"/>
    <col min="14" max="17" width="20.42578125" style="1" customWidth="1"/>
    <col min="18" max="18" width="14.7109375" style="1" customWidth="1"/>
    <col min="19" max="19" width="22" style="1" customWidth="1"/>
    <col min="20" max="20" width="16.42578125" style="1" customWidth="1"/>
    <col min="21" max="16384" width="9.140625" style="1"/>
  </cols>
  <sheetData>
    <row r="1" spans="1:20" ht="47.25" customHeight="1">
      <c r="A1" s="25"/>
      <c r="B1" s="26"/>
      <c r="C1" s="48" t="s">
        <v>427</v>
      </c>
      <c r="D1" s="48"/>
      <c r="E1" s="48"/>
      <c r="F1" s="48"/>
      <c r="G1" s="48"/>
      <c r="H1" s="48"/>
      <c r="I1" s="48"/>
      <c r="J1" s="48"/>
      <c r="K1" s="48"/>
      <c r="L1" s="26"/>
      <c r="M1" s="26"/>
      <c r="N1" s="26"/>
      <c r="O1" s="26"/>
      <c r="P1" s="26"/>
      <c r="Q1" s="26"/>
      <c r="R1" s="26"/>
      <c r="S1" s="26"/>
      <c r="T1" s="26"/>
    </row>
    <row r="2" spans="1:20" s="19" customFormat="1" ht="95.25">
      <c r="A2" s="18" t="s">
        <v>209</v>
      </c>
      <c r="B2" s="21" t="s">
        <v>165</v>
      </c>
      <c r="C2" s="21" t="s">
        <v>101</v>
      </c>
      <c r="D2" s="21" t="s">
        <v>102</v>
      </c>
      <c r="E2" s="21" t="s">
        <v>164</v>
      </c>
      <c r="F2" s="21" t="s">
        <v>157</v>
      </c>
      <c r="G2" s="21" t="s">
        <v>158</v>
      </c>
      <c r="H2" s="21" t="s">
        <v>38</v>
      </c>
      <c r="I2" s="21" t="s">
        <v>160</v>
      </c>
      <c r="J2" s="21" t="s">
        <v>103</v>
      </c>
      <c r="K2" s="21" t="s">
        <v>194</v>
      </c>
      <c r="L2" s="20" t="s">
        <v>322</v>
      </c>
      <c r="M2" s="20" t="s">
        <v>350</v>
      </c>
      <c r="N2" s="20" t="s">
        <v>307</v>
      </c>
      <c r="O2" s="21" t="s">
        <v>351</v>
      </c>
      <c r="P2" s="20" t="s">
        <v>68</v>
      </c>
      <c r="Q2" s="21" t="s">
        <v>306</v>
      </c>
      <c r="R2" s="20" t="s">
        <v>67</v>
      </c>
      <c r="S2" s="21" t="s">
        <v>163</v>
      </c>
    </row>
    <row r="3" spans="1:20" ht="197.25" customHeight="1">
      <c r="A3" s="15">
        <v>1</v>
      </c>
      <c r="B3" s="12" t="s">
        <v>0</v>
      </c>
      <c r="C3" s="2">
        <v>0</v>
      </c>
      <c r="D3" s="2">
        <f>C3+(360/27)</f>
        <v>13.333333333333334</v>
      </c>
      <c r="E3" s="2" t="s">
        <v>27</v>
      </c>
      <c r="F3" s="2" t="s">
        <v>129</v>
      </c>
      <c r="G3" s="2" t="s">
        <v>130</v>
      </c>
      <c r="H3" s="2" t="s">
        <v>39</v>
      </c>
      <c r="I3" s="2" t="s">
        <v>311</v>
      </c>
      <c r="J3" s="2" t="s">
        <v>313</v>
      </c>
      <c r="K3" s="2" t="s">
        <v>195</v>
      </c>
      <c r="L3" s="7" t="s">
        <v>323</v>
      </c>
      <c r="M3" s="7" t="s">
        <v>69</v>
      </c>
      <c r="N3" s="7" t="s">
        <v>215</v>
      </c>
      <c r="O3" s="2" t="s">
        <v>172</v>
      </c>
      <c r="P3" s="7" t="s">
        <v>71</v>
      </c>
      <c r="Q3" s="2" t="s">
        <v>100</v>
      </c>
      <c r="R3" s="7" t="s">
        <v>70</v>
      </c>
      <c r="S3" s="2" t="s">
        <v>62</v>
      </c>
    </row>
    <row r="4" spans="1:20" ht="61.5">
      <c r="A4" s="15">
        <f>A3+1</f>
        <v>2</v>
      </c>
      <c r="B4" s="12" t="s">
        <v>1</v>
      </c>
      <c r="C4" s="2">
        <f>D3</f>
        <v>13.333333333333334</v>
      </c>
      <c r="D4" s="2">
        <f>C4+$D$3</f>
        <v>26.666666666666668</v>
      </c>
      <c r="E4" s="2" t="s">
        <v>27</v>
      </c>
      <c r="F4" s="2" t="str">
        <f>G3</f>
        <v>28th march</v>
      </c>
      <c r="G4" s="2" t="s">
        <v>131</v>
      </c>
      <c r="H4" s="2" t="s">
        <v>40</v>
      </c>
      <c r="I4" s="2" t="s">
        <v>159</v>
      </c>
      <c r="J4" s="2" t="s">
        <v>310</v>
      </c>
      <c r="K4" s="2" t="s">
        <v>196</v>
      </c>
      <c r="L4" s="7" t="s">
        <v>324</v>
      </c>
      <c r="M4" s="7" t="s">
        <v>72</v>
      </c>
      <c r="N4" s="7" t="s">
        <v>221</v>
      </c>
      <c r="O4" s="2" t="s">
        <v>191</v>
      </c>
      <c r="P4" s="7" t="s">
        <v>74</v>
      </c>
      <c r="Q4" s="2" t="s">
        <v>211</v>
      </c>
      <c r="R4" s="7" t="s">
        <v>73</v>
      </c>
      <c r="S4" s="2" t="s">
        <v>65</v>
      </c>
    </row>
    <row r="5" spans="1:20" ht="234" customHeight="1">
      <c r="A5" s="15">
        <f t="shared" ref="A5:A29" si="0">A4+1</f>
        <v>3</v>
      </c>
      <c r="B5" s="12" t="s">
        <v>2</v>
      </c>
      <c r="C5" s="2">
        <f t="shared" ref="C5:C29" si="1">D4</f>
        <v>26.666666666666668</v>
      </c>
      <c r="D5" s="2">
        <f t="shared" ref="D5:D29" si="2">C5+$D$3</f>
        <v>40</v>
      </c>
      <c r="E5" s="2" t="s">
        <v>104</v>
      </c>
      <c r="F5" s="2" t="str">
        <f t="shared" ref="F5:F29" si="3">G4</f>
        <v>10th April</v>
      </c>
      <c r="G5" s="2" t="s">
        <v>132</v>
      </c>
      <c r="H5" s="2" t="s">
        <v>41</v>
      </c>
      <c r="I5" s="2" t="s">
        <v>309</v>
      </c>
      <c r="J5" s="2" t="s">
        <v>222</v>
      </c>
      <c r="K5" s="2" t="s">
        <v>353</v>
      </c>
      <c r="L5" s="7" t="s">
        <v>349</v>
      </c>
      <c r="M5" s="7" t="s">
        <v>72</v>
      </c>
      <c r="N5" s="7" t="s">
        <v>218</v>
      </c>
      <c r="O5" s="2" t="s">
        <v>192</v>
      </c>
      <c r="P5" s="7" t="s">
        <v>76</v>
      </c>
      <c r="Q5" s="2" t="s">
        <v>210</v>
      </c>
      <c r="R5" s="7" t="s">
        <v>75</v>
      </c>
      <c r="S5" s="2" t="s">
        <v>66</v>
      </c>
    </row>
    <row r="6" spans="1:20" ht="114" customHeight="1">
      <c r="A6" s="15">
        <f t="shared" si="0"/>
        <v>4</v>
      </c>
      <c r="B6" s="12" t="s">
        <v>3</v>
      </c>
      <c r="C6" s="2">
        <f t="shared" si="1"/>
        <v>40</v>
      </c>
      <c r="D6" s="2">
        <f t="shared" si="2"/>
        <v>53.333333333333336</v>
      </c>
      <c r="E6" s="2" t="s">
        <v>28</v>
      </c>
      <c r="F6" s="2" t="str">
        <f t="shared" si="3"/>
        <v>23rd April</v>
      </c>
      <c r="G6" s="2" t="s">
        <v>133</v>
      </c>
      <c r="H6" s="2" t="s">
        <v>43</v>
      </c>
      <c r="I6" s="2" t="s">
        <v>352</v>
      </c>
      <c r="J6" s="2" t="s">
        <v>213</v>
      </c>
      <c r="K6" s="2"/>
      <c r="L6" s="7" t="s">
        <v>348</v>
      </c>
      <c r="M6" s="7" t="s">
        <v>77</v>
      </c>
      <c r="N6" s="7" t="s">
        <v>223</v>
      </c>
      <c r="O6" s="2" t="s">
        <v>193</v>
      </c>
      <c r="P6" s="7" t="s">
        <v>321</v>
      </c>
      <c r="Q6" s="2" t="s">
        <v>211</v>
      </c>
      <c r="R6" s="7" t="s">
        <v>78</v>
      </c>
      <c r="S6" s="2" t="s">
        <v>60</v>
      </c>
    </row>
    <row r="7" spans="1:20" ht="61.5">
      <c r="A7" s="15">
        <f t="shared" si="0"/>
        <v>5</v>
      </c>
      <c r="B7" s="12" t="s">
        <v>4</v>
      </c>
      <c r="C7" s="2">
        <f t="shared" si="1"/>
        <v>53.333333333333336</v>
      </c>
      <c r="D7" s="2">
        <f t="shared" si="2"/>
        <v>66.666666666666671</v>
      </c>
      <c r="E7" s="2" t="s">
        <v>105</v>
      </c>
      <c r="F7" s="2" t="str">
        <f t="shared" si="3"/>
        <v>7th May</v>
      </c>
      <c r="G7" s="2" t="s">
        <v>134</v>
      </c>
      <c r="H7" s="2" t="s">
        <v>44</v>
      </c>
      <c r="I7" s="2" t="s">
        <v>312</v>
      </c>
      <c r="J7" s="2" t="s">
        <v>42</v>
      </c>
      <c r="K7" s="2"/>
      <c r="L7" s="7" t="s">
        <v>325</v>
      </c>
      <c r="M7" s="7" t="s">
        <v>69</v>
      </c>
      <c r="N7" s="7" t="s">
        <v>224</v>
      </c>
      <c r="O7" s="2" t="s">
        <v>171</v>
      </c>
      <c r="P7" s="7" t="s">
        <v>79</v>
      </c>
      <c r="Q7" s="2" t="s">
        <v>115</v>
      </c>
      <c r="R7" s="7" t="s">
        <v>78</v>
      </c>
      <c r="S7" s="2" t="s">
        <v>61</v>
      </c>
    </row>
    <row r="8" spans="1:20" ht="173.25" customHeight="1">
      <c r="A8" s="15">
        <f t="shared" si="0"/>
        <v>6</v>
      </c>
      <c r="B8" s="12" t="s">
        <v>5</v>
      </c>
      <c r="C8" s="2">
        <f t="shared" si="1"/>
        <v>66.666666666666671</v>
      </c>
      <c r="D8" s="2">
        <f t="shared" si="2"/>
        <v>80</v>
      </c>
      <c r="E8" s="2" t="s">
        <v>29</v>
      </c>
      <c r="F8" s="2" t="str">
        <f t="shared" si="3"/>
        <v>20th May</v>
      </c>
      <c r="G8" s="2" t="s">
        <v>135</v>
      </c>
      <c r="H8" s="2" t="s">
        <v>45</v>
      </c>
      <c r="I8" s="2" t="s">
        <v>315</v>
      </c>
      <c r="J8" s="2" t="s">
        <v>214</v>
      </c>
      <c r="K8" s="2"/>
      <c r="L8" s="7" t="s">
        <v>326</v>
      </c>
      <c r="M8" s="7" t="s">
        <v>80</v>
      </c>
      <c r="N8" s="7" t="s">
        <v>225</v>
      </c>
      <c r="O8" s="2" t="s">
        <v>183</v>
      </c>
      <c r="P8" s="7" t="s">
        <v>81</v>
      </c>
      <c r="Q8" s="2" t="s">
        <v>211</v>
      </c>
      <c r="R8" s="7" t="s">
        <v>75</v>
      </c>
      <c r="S8" s="2" t="s">
        <v>63</v>
      </c>
    </row>
    <row r="9" spans="1:20" ht="102">
      <c r="A9" s="15">
        <f t="shared" si="0"/>
        <v>7</v>
      </c>
      <c r="B9" s="12" t="s">
        <v>6</v>
      </c>
      <c r="C9" s="2">
        <f t="shared" si="1"/>
        <v>80</v>
      </c>
      <c r="D9" s="2">
        <f t="shared" si="2"/>
        <v>93.333333333333329</v>
      </c>
      <c r="E9" s="2" t="s">
        <v>106</v>
      </c>
      <c r="F9" s="2" t="str">
        <f t="shared" si="3"/>
        <v>3rd June</v>
      </c>
      <c r="G9" s="2" t="s">
        <v>136</v>
      </c>
      <c r="H9" s="2" t="s">
        <v>46</v>
      </c>
      <c r="I9" s="2" t="s">
        <v>219</v>
      </c>
      <c r="J9" s="2" t="s">
        <v>161</v>
      </c>
      <c r="K9" s="2"/>
      <c r="L9" s="7" t="s">
        <v>328</v>
      </c>
      <c r="M9" s="7" t="s">
        <v>69</v>
      </c>
      <c r="N9" s="7" t="s">
        <v>314</v>
      </c>
      <c r="O9" s="2" t="s">
        <v>181</v>
      </c>
      <c r="P9" s="7" t="s">
        <v>82</v>
      </c>
      <c r="Q9" s="2" t="s">
        <v>100</v>
      </c>
      <c r="R9" s="7" t="s">
        <v>73</v>
      </c>
      <c r="S9" s="2" t="s">
        <v>64</v>
      </c>
    </row>
    <row r="10" spans="1:20" ht="166.5">
      <c r="A10" s="15">
        <f t="shared" si="0"/>
        <v>8</v>
      </c>
      <c r="B10" s="12" t="s">
        <v>7</v>
      </c>
      <c r="C10" s="2">
        <f t="shared" si="1"/>
        <v>93.333333333333329</v>
      </c>
      <c r="D10" s="2">
        <f t="shared" si="2"/>
        <v>106.66666666666666</v>
      </c>
      <c r="E10" s="2" t="s">
        <v>37</v>
      </c>
      <c r="F10" s="2" t="str">
        <f t="shared" si="3"/>
        <v>16th June</v>
      </c>
      <c r="G10" s="2" t="s">
        <v>137</v>
      </c>
      <c r="H10" s="2" t="s">
        <v>47</v>
      </c>
      <c r="I10" s="2" t="s">
        <v>316</v>
      </c>
      <c r="J10" s="2" t="s">
        <v>166</v>
      </c>
      <c r="K10" s="2" t="s">
        <v>367</v>
      </c>
      <c r="L10" s="7" t="s">
        <v>327</v>
      </c>
      <c r="M10" s="7" t="s">
        <v>72</v>
      </c>
      <c r="N10" s="7" t="s">
        <v>226</v>
      </c>
      <c r="O10" s="2" t="s">
        <v>180</v>
      </c>
      <c r="P10" s="7" t="s">
        <v>83</v>
      </c>
      <c r="Q10" s="2" t="s">
        <v>100</v>
      </c>
      <c r="R10" s="7" t="s">
        <v>70</v>
      </c>
      <c r="S10" s="2" t="s">
        <v>62</v>
      </c>
    </row>
    <row r="11" spans="1:20" ht="211.5">
      <c r="A11" s="15">
        <f t="shared" si="0"/>
        <v>9</v>
      </c>
      <c r="B11" s="12" t="s">
        <v>8</v>
      </c>
      <c r="C11" s="2">
        <f t="shared" si="1"/>
        <v>106.66666666666666</v>
      </c>
      <c r="D11" s="2">
        <f t="shared" si="2"/>
        <v>119.99999999999999</v>
      </c>
      <c r="E11" s="2" t="s">
        <v>37</v>
      </c>
      <c r="F11" s="2" t="str">
        <f t="shared" si="3"/>
        <v>29th June</v>
      </c>
      <c r="G11" s="2" t="s">
        <v>138</v>
      </c>
      <c r="H11" s="2" t="s">
        <v>48</v>
      </c>
      <c r="I11" s="2" t="s">
        <v>167</v>
      </c>
      <c r="J11" s="3" t="s">
        <v>162</v>
      </c>
      <c r="K11" s="3" t="s">
        <v>197</v>
      </c>
      <c r="L11" s="7" t="s">
        <v>329</v>
      </c>
      <c r="M11" s="7" t="s">
        <v>80</v>
      </c>
      <c r="N11" s="7" t="s">
        <v>227</v>
      </c>
      <c r="O11" s="2" t="s">
        <v>184</v>
      </c>
      <c r="P11" s="7" t="s">
        <v>84</v>
      </c>
      <c r="Q11" s="3" t="s">
        <v>210</v>
      </c>
      <c r="R11" s="7" t="s">
        <v>70</v>
      </c>
      <c r="S11" s="3" t="s">
        <v>63</v>
      </c>
    </row>
    <row r="12" spans="1:20" ht="97.5" customHeight="1">
      <c r="A12" s="16">
        <f t="shared" si="0"/>
        <v>10</v>
      </c>
      <c r="B12" s="13" t="s">
        <v>9</v>
      </c>
      <c r="C12" s="4">
        <f t="shared" si="1"/>
        <v>119.99999999999999</v>
      </c>
      <c r="D12" s="4">
        <f t="shared" si="2"/>
        <v>133.33333333333331</v>
      </c>
      <c r="E12" s="4" t="s">
        <v>30</v>
      </c>
      <c r="F12" s="4" t="str">
        <f t="shared" si="3"/>
        <v>12th July</v>
      </c>
      <c r="G12" s="4" t="s">
        <v>139</v>
      </c>
      <c r="H12" s="4" t="s">
        <v>49</v>
      </c>
      <c r="I12" s="4" t="s">
        <v>317</v>
      </c>
      <c r="J12" s="5" t="s">
        <v>54</v>
      </c>
      <c r="K12" s="5"/>
      <c r="L12" s="8" t="s">
        <v>330</v>
      </c>
      <c r="M12" s="8" t="s">
        <v>72</v>
      </c>
      <c r="N12" s="8" t="s">
        <v>228</v>
      </c>
      <c r="O12" s="4" t="s">
        <v>182</v>
      </c>
      <c r="P12" s="8" t="s">
        <v>86</v>
      </c>
      <c r="Q12" s="4" t="s">
        <v>210</v>
      </c>
      <c r="R12" s="8" t="s">
        <v>85</v>
      </c>
      <c r="S12" s="4" t="s">
        <v>65</v>
      </c>
    </row>
    <row r="13" spans="1:20" ht="76.5">
      <c r="A13" s="16">
        <f t="shared" si="0"/>
        <v>11</v>
      </c>
      <c r="B13" s="13" t="s">
        <v>10</v>
      </c>
      <c r="C13" s="4">
        <f t="shared" si="1"/>
        <v>133.33333333333331</v>
      </c>
      <c r="D13" s="4">
        <f t="shared" si="2"/>
        <v>146.66666666666666</v>
      </c>
      <c r="E13" s="4" t="s">
        <v>107</v>
      </c>
      <c r="F13" s="4" t="str">
        <f t="shared" si="3"/>
        <v>25th July</v>
      </c>
      <c r="G13" s="4" t="s">
        <v>140</v>
      </c>
      <c r="H13" s="4" t="s">
        <v>40</v>
      </c>
      <c r="I13" s="4" t="s">
        <v>318</v>
      </c>
      <c r="J13" s="4" t="s">
        <v>320</v>
      </c>
      <c r="K13" s="4"/>
      <c r="L13" s="8" t="s">
        <v>331</v>
      </c>
      <c r="M13" s="8" t="s">
        <v>72</v>
      </c>
      <c r="N13" s="8" t="s">
        <v>229</v>
      </c>
      <c r="O13" s="4" t="s">
        <v>173</v>
      </c>
      <c r="P13" s="8" t="s">
        <v>87</v>
      </c>
      <c r="Q13" s="4" t="s">
        <v>211</v>
      </c>
      <c r="R13" s="8" t="s">
        <v>75</v>
      </c>
      <c r="S13" s="4" t="s">
        <v>65</v>
      </c>
    </row>
    <row r="14" spans="1:20" ht="106.5">
      <c r="A14" s="16">
        <f t="shared" si="0"/>
        <v>12</v>
      </c>
      <c r="B14" s="13" t="s">
        <v>11</v>
      </c>
      <c r="C14" s="4">
        <f t="shared" si="1"/>
        <v>146.66666666666666</v>
      </c>
      <c r="D14" s="4">
        <f t="shared" si="2"/>
        <v>160</v>
      </c>
      <c r="E14" s="4" t="s">
        <v>108</v>
      </c>
      <c r="F14" s="4" t="str">
        <f t="shared" si="3"/>
        <v>7th August</v>
      </c>
      <c r="G14" s="4" t="s">
        <v>141</v>
      </c>
      <c r="H14" s="4" t="s">
        <v>41</v>
      </c>
      <c r="I14" s="4" t="s">
        <v>319</v>
      </c>
      <c r="J14" s="4" t="s">
        <v>188</v>
      </c>
      <c r="K14" s="4"/>
      <c r="L14" s="8" t="s">
        <v>332</v>
      </c>
      <c r="M14" s="8" t="s">
        <v>69</v>
      </c>
      <c r="N14" s="8" t="s">
        <v>229</v>
      </c>
      <c r="O14" s="4" t="s">
        <v>174</v>
      </c>
      <c r="P14" s="8" t="s">
        <v>116</v>
      </c>
      <c r="Q14" s="4" t="s">
        <v>211</v>
      </c>
      <c r="R14" s="8" t="s">
        <v>78</v>
      </c>
      <c r="S14" s="4" t="s">
        <v>60</v>
      </c>
    </row>
    <row r="15" spans="1:20" ht="151.5" customHeight="1">
      <c r="A15" s="16">
        <f t="shared" si="0"/>
        <v>13</v>
      </c>
      <c r="B15" s="13" t="s">
        <v>12</v>
      </c>
      <c r="C15" s="4">
        <f t="shared" si="1"/>
        <v>160</v>
      </c>
      <c r="D15" s="4">
        <f t="shared" si="2"/>
        <v>173.33333333333334</v>
      </c>
      <c r="E15" s="4" t="s">
        <v>109</v>
      </c>
      <c r="F15" s="4" t="str">
        <f t="shared" si="3"/>
        <v>21st August</v>
      </c>
      <c r="G15" s="4" t="s">
        <v>142</v>
      </c>
      <c r="H15" s="4" t="s">
        <v>43</v>
      </c>
      <c r="I15" s="4" t="s">
        <v>230</v>
      </c>
      <c r="J15" s="4" t="s">
        <v>231</v>
      </c>
      <c r="K15" s="4" t="s">
        <v>198</v>
      </c>
      <c r="L15" s="8" t="s">
        <v>333</v>
      </c>
      <c r="M15" s="8" t="s">
        <v>69</v>
      </c>
      <c r="N15" s="8" t="s">
        <v>232</v>
      </c>
      <c r="O15" s="4" t="s">
        <v>301</v>
      </c>
      <c r="P15" s="8" t="s">
        <v>117</v>
      </c>
      <c r="Q15" s="4" t="s">
        <v>100</v>
      </c>
      <c r="R15" s="8" t="s">
        <v>78</v>
      </c>
      <c r="S15" s="4" t="s">
        <v>62</v>
      </c>
    </row>
    <row r="16" spans="1:20" ht="168" customHeight="1">
      <c r="A16" s="16">
        <f t="shared" si="0"/>
        <v>14</v>
      </c>
      <c r="B16" s="13" t="s">
        <v>13</v>
      </c>
      <c r="C16" s="4">
        <f t="shared" si="1"/>
        <v>173.33333333333334</v>
      </c>
      <c r="D16" s="4">
        <f t="shared" si="2"/>
        <v>186.66666666666669</v>
      </c>
      <c r="E16" s="4" t="s">
        <v>110</v>
      </c>
      <c r="F16" s="4" t="str">
        <f t="shared" si="3"/>
        <v>3rd Sept</v>
      </c>
      <c r="G16" s="4" t="s">
        <v>143</v>
      </c>
      <c r="H16" s="4" t="s">
        <v>44</v>
      </c>
      <c r="I16" s="4" t="s">
        <v>168</v>
      </c>
      <c r="J16" s="4" t="s">
        <v>55</v>
      </c>
      <c r="K16" s="4" t="s">
        <v>199</v>
      </c>
      <c r="L16" s="8" t="s">
        <v>334</v>
      </c>
      <c r="M16" s="8" t="s">
        <v>69</v>
      </c>
      <c r="N16" s="8" t="s">
        <v>233</v>
      </c>
      <c r="O16" s="4" t="s">
        <v>176</v>
      </c>
      <c r="P16" s="8" t="s">
        <v>88</v>
      </c>
      <c r="Q16" s="4" t="s">
        <v>210</v>
      </c>
      <c r="R16" s="8" t="s">
        <v>75</v>
      </c>
      <c r="S16" s="4" t="s">
        <v>61</v>
      </c>
    </row>
    <row r="17" spans="1:20" ht="263.25" customHeight="1">
      <c r="A17" s="16">
        <f t="shared" si="0"/>
        <v>15</v>
      </c>
      <c r="B17" s="13" t="s">
        <v>14</v>
      </c>
      <c r="C17" s="4">
        <f t="shared" si="1"/>
        <v>186.66666666666669</v>
      </c>
      <c r="D17" s="4">
        <f t="shared" si="2"/>
        <v>200.00000000000003</v>
      </c>
      <c r="E17" s="4" t="s">
        <v>31</v>
      </c>
      <c r="F17" s="4" t="str">
        <f t="shared" si="3"/>
        <v>16th Sept</v>
      </c>
      <c r="G17" s="4" t="s">
        <v>144</v>
      </c>
      <c r="H17" s="4" t="s">
        <v>45</v>
      </c>
      <c r="I17" s="4" t="s">
        <v>212</v>
      </c>
      <c r="J17" s="4" t="s">
        <v>56</v>
      </c>
      <c r="K17" s="4" t="s">
        <v>368</v>
      </c>
      <c r="L17" s="8" t="s">
        <v>335</v>
      </c>
      <c r="M17" s="8" t="s">
        <v>72</v>
      </c>
      <c r="N17" s="8" t="s">
        <v>234</v>
      </c>
      <c r="O17" s="4" t="s">
        <v>185</v>
      </c>
      <c r="P17" s="8" t="s">
        <v>89</v>
      </c>
      <c r="Q17" s="4" t="s">
        <v>100</v>
      </c>
      <c r="R17" s="8" t="s">
        <v>73</v>
      </c>
      <c r="S17" s="4" t="s">
        <v>64</v>
      </c>
    </row>
    <row r="18" spans="1:20" ht="236.25" customHeight="1">
      <c r="A18" s="16">
        <f t="shared" si="0"/>
        <v>16</v>
      </c>
      <c r="B18" s="13" t="s">
        <v>15</v>
      </c>
      <c r="C18" s="4">
        <f t="shared" si="1"/>
        <v>200.00000000000003</v>
      </c>
      <c r="D18" s="4">
        <f t="shared" si="2"/>
        <v>213.33333333333337</v>
      </c>
      <c r="E18" s="4" t="s">
        <v>111</v>
      </c>
      <c r="F18" s="4" t="str">
        <f t="shared" si="3"/>
        <v>30th Sept</v>
      </c>
      <c r="G18" s="4" t="s">
        <v>145</v>
      </c>
      <c r="H18" s="4" t="s">
        <v>46</v>
      </c>
      <c r="I18" s="4" t="s">
        <v>170</v>
      </c>
      <c r="J18" s="4" t="s">
        <v>169</v>
      </c>
      <c r="K18" s="4" t="s">
        <v>369</v>
      </c>
      <c r="L18" s="8" t="s">
        <v>336</v>
      </c>
      <c r="M18" s="8" t="s">
        <v>69</v>
      </c>
      <c r="N18" s="8" t="s">
        <v>235</v>
      </c>
      <c r="O18" s="4" t="s">
        <v>186</v>
      </c>
      <c r="P18" s="8" t="s">
        <v>118</v>
      </c>
      <c r="Q18" s="4" t="s">
        <v>210</v>
      </c>
      <c r="R18" s="8" t="s">
        <v>70</v>
      </c>
      <c r="S18" s="4" t="s">
        <v>66</v>
      </c>
    </row>
    <row r="19" spans="1:20" ht="103.5" customHeight="1">
      <c r="A19" s="16">
        <f t="shared" si="0"/>
        <v>17</v>
      </c>
      <c r="B19" s="13" t="s">
        <v>16</v>
      </c>
      <c r="C19" s="4">
        <f t="shared" si="1"/>
        <v>213.33333333333337</v>
      </c>
      <c r="D19" s="4">
        <f t="shared" si="2"/>
        <v>226.66666666666671</v>
      </c>
      <c r="E19" s="4" t="s">
        <v>32</v>
      </c>
      <c r="F19" s="4" t="str">
        <f t="shared" si="3"/>
        <v>13th Oct</v>
      </c>
      <c r="G19" s="4" t="s">
        <v>146</v>
      </c>
      <c r="H19" s="4" t="s">
        <v>47</v>
      </c>
      <c r="I19" s="5" t="s">
        <v>354</v>
      </c>
      <c r="J19" s="4" t="s">
        <v>50</v>
      </c>
      <c r="K19" s="4"/>
      <c r="L19" s="8" t="s">
        <v>340</v>
      </c>
      <c r="M19" s="8" t="s">
        <v>77</v>
      </c>
      <c r="N19" s="8" t="s">
        <v>236</v>
      </c>
      <c r="O19" s="4" t="s">
        <v>187</v>
      </c>
      <c r="P19" s="8" t="s">
        <v>90</v>
      </c>
      <c r="Q19" s="4" t="s">
        <v>100</v>
      </c>
      <c r="R19" s="8" t="s">
        <v>70</v>
      </c>
      <c r="S19" s="4" t="s">
        <v>61</v>
      </c>
    </row>
    <row r="20" spans="1:20" ht="120" customHeight="1">
      <c r="A20" s="16">
        <f t="shared" si="0"/>
        <v>18</v>
      </c>
      <c r="B20" s="13" t="s">
        <v>17</v>
      </c>
      <c r="C20" s="4">
        <f t="shared" si="1"/>
        <v>226.66666666666671</v>
      </c>
      <c r="D20" s="4">
        <f t="shared" si="2"/>
        <v>240.00000000000006</v>
      </c>
      <c r="E20" s="4" t="s">
        <v>32</v>
      </c>
      <c r="F20" s="4" t="str">
        <f t="shared" si="3"/>
        <v>29th Oct</v>
      </c>
      <c r="G20" s="4" t="s">
        <v>147</v>
      </c>
      <c r="H20" s="4" t="s">
        <v>48</v>
      </c>
      <c r="I20" s="4" t="s">
        <v>237</v>
      </c>
      <c r="J20" s="4" t="s">
        <v>57</v>
      </c>
      <c r="K20" s="4"/>
      <c r="L20" s="8" t="s">
        <v>341</v>
      </c>
      <c r="M20" s="8" t="s">
        <v>77</v>
      </c>
      <c r="N20" s="8" t="s">
        <v>216</v>
      </c>
      <c r="O20" s="4" t="s">
        <v>303</v>
      </c>
      <c r="P20" s="8" t="s">
        <v>91</v>
      </c>
      <c r="Q20" s="4" t="s">
        <v>210</v>
      </c>
      <c r="R20" s="8" t="s">
        <v>73</v>
      </c>
      <c r="S20" s="4" t="s">
        <v>63</v>
      </c>
    </row>
    <row r="21" spans="1:20" ht="108" customHeight="1">
      <c r="A21" s="17">
        <f t="shared" si="0"/>
        <v>19</v>
      </c>
      <c r="B21" s="14" t="s">
        <v>18</v>
      </c>
      <c r="C21" s="6">
        <f t="shared" si="1"/>
        <v>240.00000000000006</v>
      </c>
      <c r="D21" s="6">
        <f t="shared" si="2"/>
        <v>253.3333333333334</v>
      </c>
      <c r="E21" s="6" t="s">
        <v>33</v>
      </c>
      <c r="F21" s="6" t="str">
        <f t="shared" si="3"/>
        <v>12th Nov</v>
      </c>
      <c r="G21" s="6" t="s">
        <v>148</v>
      </c>
      <c r="H21" s="6" t="s">
        <v>49</v>
      </c>
      <c r="I21" s="6" t="s">
        <v>208</v>
      </c>
      <c r="J21" s="6" t="s">
        <v>51</v>
      </c>
      <c r="K21" s="6"/>
      <c r="L21" s="9" t="s">
        <v>338</v>
      </c>
      <c r="M21" s="9" t="s">
        <v>80</v>
      </c>
      <c r="N21" s="9" t="s">
        <v>238</v>
      </c>
      <c r="O21" s="6" t="s">
        <v>302</v>
      </c>
      <c r="P21" s="9" t="s">
        <v>92</v>
      </c>
      <c r="Q21" s="6" t="s">
        <v>115</v>
      </c>
      <c r="R21" s="9" t="s">
        <v>75</v>
      </c>
      <c r="S21" s="6" t="s">
        <v>63</v>
      </c>
    </row>
    <row r="22" spans="1:20" ht="150.75" customHeight="1">
      <c r="A22" s="17">
        <f t="shared" si="0"/>
        <v>20</v>
      </c>
      <c r="B22" s="14" t="s">
        <v>19</v>
      </c>
      <c r="C22" s="6">
        <f t="shared" si="1"/>
        <v>253.3333333333334</v>
      </c>
      <c r="D22" s="6">
        <f t="shared" si="2"/>
        <v>266.66666666666674</v>
      </c>
      <c r="E22" s="6" t="s">
        <v>33</v>
      </c>
      <c r="F22" s="6" t="str">
        <f t="shared" si="3"/>
        <v>25th Nov</v>
      </c>
      <c r="G22" s="6" t="s">
        <v>149</v>
      </c>
      <c r="H22" s="6" t="s">
        <v>40</v>
      </c>
      <c r="I22" s="6" t="s">
        <v>122</v>
      </c>
      <c r="J22" s="6" t="s">
        <v>58</v>
      </c>
      <c r="K22" s="6"/>
      <c r="L22" s="9" t="s">
        <v>339</v>
      </c>
      <c r="M22" s="9" t="s">
        <v>80</v>
      </c>
      <c r="N22" s="9" t="s">
        <v>239</v>
      </c>
      <c r="O22" s="6" t="s">
        <v>189</v>
      </c>
      <c r="P22" s="9" t="s">
        <v>120</v>
      </c>
      <c r="Q22" s="6" t="s">
        <v>211</v>
      </c>
      <c r="R22" s="9" t="s">
        <v>78</v>
      </c>
      <c r="S22" s="6" t="s">
        <v>65</v>
      </c>
    </row>
    <row r="23" spans="1:20" ht="150.75" customHeight="1">
      <c r="A23" s="17">
        <f t="shared" si="0"/>
        <v>21</v>
      </c>
      <c r="B23" s="14" t="s">
        <v>20</v>
      </c>
      <c r="C23" s="6">
        <f t="shared" si="1"/>
        <v>266.66666666666674</v>
      </c>
      <c r="D23" s="6">
        <f t="shared" si="2"/>
        <v>280.00000000000006</v>
      </c>
      <c r="E23" s="6" t="s">
        <v>112</v>
      </c>
      <c r="F23" s="6" t="str">
        <f t="shared" si="3"/>
        <v>8th Dec</v>
      </c>
      <c r="G23" s="6" t="s">
        <v>150</v>
      </c>
      <c r="H23" s="6" t="s">
        <v>41</v>
      </c>
      <c r="I23" s="6" t="s">
        <v>119</v>
      </c>
      <c r="J23" s="10" t="s">
        <v>58</v>
      </c>
      <c r="K23" s="10" t="s">
        <v>201</v>
      </c>
      <c r="L23" s="9" t="s">
        <v>342</v>
      </c>
      <c r="M23" s="9" t="s">
        <v>77</v>
      </c>
      <c r="N23" s="9" t="s">
        <v>239</v>
      </c>
      <c r="O23" s="6" t="s">
        <v>190</v>
      </c>
      <c r="P23" s="9" t="s">
        <v>93</v>
      </c>
      <c r="Q23" s="10" t="s">
        <v>211</v>
      </c>
      <c r="R23" s="9" t="s">
        <v>78</v>
      </c>
      <c r="S23" s="10" t="s">
        <v>60</v>
      </c>
    </row>
    <row r="24" spans="1:20" ht="93.75" customHeight="1">
      <c r="A24" s="17">
        <f t="shared" si="0"/>
        <v>22</v>
      </c>
      <c r="B24" s="14" t="s">
        <v>21</v>
      </c>
      <c r="C24" s="6">
        <f t="shared" si="1"/>
        <v>280.00000000000006</v>
      </c>
      <c r="D24" s="6">
        <f t="shared" si="2"/>
        <v>293.33333333333337</v>
      </c>
      <c r="E24" s="6" t="s">
        <v>34</v>
      </c>
      <c r="F24" s="6" t="str">
        <f t="shared" si="3"/>
        <v>22th Dec</v>
      </c>
      <c r="G24" s="6" t="s">
        <v>151</v>
      </c>
      <c r="H24" s="6" t="s">
        <v>43</v>
      </c>
      <c r="I24" s="6" t="s">
        <v>203</v>
      </c>
      <c r="J24" s="6" t="s">
        <v>52</v>
      </c>
      <c r="K24" s="6"/>
      <c r="L24" s="9" t="s">
        <v>343</v>
      </c>
      <c r="M24" s="9" t="s">
        <v>94</v>
      </c>
      <c r="N24" s="9" t="s">
        <v>240</v>
      </c>
      <c r="O24" s="6" t="s">
        <v>179</v>
      </c>
      <c r="P24" s="9" t="s">
        <v>121</v>
      </c>
      <c r="Q24" s="6" t="s">
        <v>100</v>
      </c>
      <c r="R24" s="9" t="s">
        <v>73</v>
      </c>
      <c r="S24" s="6" t="s">
        <v>64</v>
      </c>
    </row>
    <row r="25" spans="1:20" ht="93" customHeight="1">
      <c r="A25" s="17">
        <f t="shared" si="0"/>
        <v>23</v>
      </c>
      <c r="B25" s="14" t="s">
        <v>22</v>
      </c>
      <c r="C25" s="6">
        <f t="shared" si="1"/>
        <v>293.33333333333337</v>
      </c>
      <c r="D25" s="6">
        <f t="shared" si="2"/>
        <v>306.66666666666669</v>
      </c>
      <c r="E25" s="6" t="s">
        <v>113</v>
      </c>
      <c r="F25" s="6" t="str">
        <f t="shared" si="3"/>
        <v>4th Jan</v>
      </c>
      <c r="G25" s="6" t="s">
        <v>152</v>
      </c>
      <c r="H25" s="6" t="s">
        <v>44</v>
      </c>
      <c r="I25" s="6" t="s">
        <v>217</v>
      </c>
      <c r="J25" s="6" t="s">
        <v>53</v>
      </c>
      <c r="K25" s="6" t="s">
        <v>200</v>
      </c>
      <c r="L25" s="9" t="s">
        <v>337</v>
      </c>
      <c r="M25" s="9" t="s">
        <v>95</v>
      </c>
      <c r="N25" s="9" t="s">
        <v>241</v>
      </c>
      <c r="O25" s="6" t="s">
        <v>177</v>
      </c>
      <c r="P25" s="9" t="s">
        <v>244</v>
      </c>
      <c r="Q25" s="6" t="s">
        <v>210</v>
      </c>
      <c r="R25" s="9" t="s">
        <v>70</v>
      </c>
      <c r="S25" s="6" t="s">
        <v>64</v>
      </c>
    </row>
    <row r="26" spans="1:20" ht="142.5" customHeight="1">
      <c r="A26" s="17">
        <f t="shared" si="0"/>
        <v>24</v>
      </c>
      <c r="B26" s="14" t="s">
        <v>23</v>
      </c>
      <c r="C26" s="6">
        <f t="shared" si="1"/>
        <v>306.66666666666669</v>
      </c>
      <c r="D26" s="6">
        <f t="shared" si="2"/>
        <v>320</v>
      </c>
      <c r="E26" s="6" t="s">
        <v>35</v>
      </c>
      <c r="F26" s="6" t="str">
        <f t="shared" si="3"/>
        <v>18th Jan</v>
      </c>
      <c r="G26" s="6" t="s">
        <v>156</v>
      </c>
      <c r="H26" s="6" t="s">
        <v>45</v>
      </c>
      <c r="I26" s="6" t="s">
        <v>308</v>
      </c>
      <c r="J26" s="6" t="s">
        <v>59</v>
      </c>
      <c r="K26" s="6"/>
      <c r="L26" s="9" t="s">
        <v>347</v>
      </c>
      <c r="M26" s="9" t="s">
        <v>80</v>
      </c>
      <c r="N26" s="9" t="s">
        <v>242</v>
      </c>
      <c r="O26" s="6" t="s">
        <v>304</v>
      </c>
      <c r="P26" s="9" t="s">
        <v>96</v>
      </c>
      <c r="Q26" s="6" t="s">
        <v>123</v>
      </c>
      <c r="R26" s="9" t="s">
        <v>70</v>
      </c>
      <c r="S26" s="6" t="s">
        <v>64</v>
      </c>
    </row>
    <row r="27" spans="1:20" ht="153.75" customHeight="1">
      <c r="A27" s="17">
        <f t="shared" si="0"/>
        <v>25</v>
      </c>
      <c r="B27" s="14" t="s">
        <v>24</v>
      </c>
      <c r="C27" s="6">
        <f t="shared" si="1"/>
        <v>320</v>
      </c>
      <c r="D27" s="6">
        <f t="shared" si="2"/>
        <v>333.33333333333331</v>
      </c>
      <c r="E27" s="6" t="s">
        <v>114</v>
      </c>
      <c r="F27" s="6" t="str">
        <f t="shared" si="3"/>
        <v>31st Jan</v>
      </c>
      <c r="G27" s="6" t="s">
        <v>154</v>
      </c>
      <c r="H27" s="6" t="s">
        <v>46</v>
      </c>
      <c r="I27" s="6" t="s">
        <v>205</v>
      </c>
      <c r="J27" s="6" t="s">
        <v>204</v>
      </c>
      <c r="K27" s="6"/>
      <c r="L27" s="9" t="s">
        <v>344</v>
      </c>
      <c r="M27" s="9" t="s">
        <v>72</v>
      </c>
      <c r="N27" s="9" t="s">
        <v>243</v>
      </c>
      <c r="O27" s="6" t="s">
        <v>305</v>
      </c>
      <c r="P27" s="9" t="s">
        <v>97</v>
      </c>
      <c r="Q27" s="6" t="s">
        <v>211</v>
      </c>
      <c r="R27" s="9" t="s">
        <v>73</v>
      </c>
      <c r="S27" s="6" t="s">
        <v>65</v>
      </c>
    </row>
    <row r="28" spans="1:20" ht="105.75" customHeight="1">
      <c r="A28" s="17">
        <f t="shared" si="0"/>
        <v>26</v>
      </c>
      <c r="B28" s="14" t="s">
        <v>25</v>
      </c>
      <c r="C28" s="6">
        <f t="shared" si="1"/>
        <v>333.33333333333331</v>
      </c>
      <c r="D28" s="6">
        <f t="shared" si="2"/>
        <v>346.66666666666663</v>
      </c>
      <c r="E28" s="6" t="s">
        <v>36</v>
      </c>
      <c r="F28" s="6" t="str">
        <f t="shared" si="3"/>
        <v>14th Feb</v>
      </c>
      <c r="G28" s="6" t="s">
        <v>153</v>
      </c>
      <c r="H28" s="6" t="s">
        <v>47</v>
      </c>
      <c r="I28" s="10" t="s">
        <v>125</v>
      </c>
      <c r="J28" s="6" t="s">
        <v>124</v>
      </c>
      <c r="K28" s="6" t="s">
        <v>206</v>
      </c>
      <c r="L28" s="9" t="s">
        <v>345</v>
      </c>
      <c r="M28" s="9" t="s">
        <v>80</v>
      </c>
      <c r="N28" s="9" t="s">
        <v>243</v>
      </c>
      <c r="O28" s="6" t="s">
        <v>175</v>
      </c>
      <c r="P28" s="9" t="s">
        <v>98</v>
      </c>
      <c r="Q28" s="6" t="s">
        <v>211</v>
      </c>
      <c r="R28" s="9" t="s">
        <v>75</v>
      </c>
      <c r="S28" s="6" t="s">
        <v>60</v>
      </c>
    </row>
    <row r="29" spans="1:20" ht="76.5">
      <c r="A29" s="17">
        <f t="shared" si="0"/>
        <v>27</v>
      </c>
      <c r="B29" s="14" t="s">
        <v>26</v>
      </c>
      <c r="C29" s="6">
        <f t="shared" si="1"/>
        <v>346.66666666666663</v>
      </c>
      <c r="D29" s="6">
        <f t="shared" si="2"/>
        <v>359.99999999999994</v>
      </c>
      <c r="E29" s="6" t="s">
        <v>36</v>
      </c>
      <c r="F29" s="6" t="str">
        <f t="shared" si="3"/>
        <v>28th Feb</v>
      </c>
      <c r="G29" s="6" t="s">
        <v>155</v>
      </c>
      <c r="H29" s="6" t="s">
        <v>48</v>
      </c>
      <c r="I29" s="6" t="s">
        <v>207</v>
      </c>
      <c r="J29" s="6" t="s">
        <v>126</v>
      </c>
      <c r="K29" s="6" t="s">
        <v>202</v>
      </c>
      <c r="L29" s="9" t="s">
        <v>346</v>
      </c>
      <c r="M29" s="9" t="s">
        <v>99</v>
      </c>
      <c r="N29" s="9" t="s">
        <v>220</v>
      </c>
      <c r="O29" s="6" t="s">
        <v>178</v>
      </c>
      <c r="P29" s="9" t="s">
        <v>127</v>
      </c>
      <c r="Q29" s="6" t="s">
        <v>100</v>
      </c>
      <c r="R29" s="9" t="s">
        <v>78</v>
      </c>
      <c r="S29" s="6" t="s">
        <v>61</v>
      </c>
    </row>
    <row r="30" spans="1:20" ht="66" customHeight="1">
      <c r="E30" s="47" t="s">
        <v>128</v>
      </c>
      <c r="F30" s="47"/>
      <c r="G30" s="47"/>
      <c r="H30" s="47"/>
      <c r="I30" s="47"/>
      <c r="J30" s="47"/>
      <c r="K30" s="47"/>
      <c r="L30" s="47"/>
      <c r="M30" s="47"/>
      <c r="N30" s="47"/>
      <c r="O30" s="47"/>
      <c r="P30" s="47"/>
      <c r="Q30" s="47"/>
      <c r="R30" s="47"/>
      <c r="S30" s="47"/>
      <c r="T30" s="11"/>
    </row>
  </sheetData>
  <mergeCells count="2">
    <mergeCell ref="E30:S30"/>
    <mergeCell ref="C1:K1"/>
  </mergeCells>
  <pageMargins left="0.7" right="0.7" top="0.75" bottom="0.75" header="0.3" footer="0.3"/>
  <pageSetup paperSize="9" orientation="portrait" verticalDpi="300" r:id="rId1"/>
</worksheet>
</file>

<file path=xl/worksheets/sheet4.xml><?xml version="1.0" encoding="utf-8"?>
<worksheet xmlns="http://schemas.openxmlformats.org/spreadsheetml/2006/main" xmlns:r="http://schemas.openxmlformats.org/officeDocument/2006/relationships">
  <dimension ref="A1:B10"/>
  <sheetViews>
    <sheetView workbookViewId="0">
      <selection activeCell="B1" sqref="B1"/>
    </sheetView>
  </sheetViews>
  <sheetFormatPr defaultRowHeight="15"/>
  <cols>
    <col min="1" max="1" width="11" style="11" bestFit="1" customWidth="1"/>
    <col min="2" max="2" width="100.7109375" style="11" customWidth="1"/>
    <col min="3" max="16384" width="9.140625" style="11"/>
  </cols>
  <sheetData>
    <row r="1" spans="1:2" ht="30">
      <c r="A1" s="32" t="s">
        <v>456</v>
      </c>
      <c r="B1" s="32" t="s">
        <v>457</v>
      </c>
    </row>
    <row r="2" spans="1:2" ht="30">
      <c r="A2" s="22" t="s">
        <v>455</v>
      </c>
      <c r="B2" s="22" t="s">
        <v>458</v>
      </c>
    </row>
    <row r="3" spans="1:2" ht="30">
      <c r="A3" s="22" t="s">
        <v>44</v>
      </c>
      <c r="B3" s="22" t="s">
        <v>459</v>
      </c>
    </row>
    <row r="4" spans="1:2" ht="30">
      <c r="A4" s="22" t="s">
        <v>45</v>
      </c>
      <c r="B4" s="22" t="s">
        <v>460</v>
      </c>
    </row>
    <row r="5" spans="1:2" ht="30">
      <c r="A5" s="22" t="s">
        <v>46</v>
      </c>
      <c r="B5" s="22" t="s">
        <v>461</v>
      </c>
    </row>
    <row r="6" spans="1:2" ht="45">
      <c r="A6" s="22" t="s">
        <v>47</v>
      </c>
      <c r="B6" s="22" t="s">
        <v>462</v>
      </c>
    </row>
    <row r="7" spans="1:2" ht="60">
      <c r="A7" s="22" t="s">
        <v>48</v>
      </c>
      <c r="B7" s="22" t="s">
        <v>464</v>
      </c>
    </row>
    <row r="8" spans="1:2" ht="45">
      <c r="A8" s="22" t="s">
        <v>49</v>
      </c>
      <c r="B8" s="22" t="s">
        <v>463</v>
      </c>
    </row>
    <row r="9" spans="1:2" ht="45">
      <c r="A9" s="22" t="s">
        <v>40</v>
      </c>
      <c r="B9" s="22" t="s">
        <v>465</v>
      </c>
    </row>
    <row r="10" spans="1:2" ht="90">
      <c r="A10" s="22" t="s">
        <v>41</v>
      </c>
      <c r="B10" s="22" t="s">
        <v>466</v>
      </c>
    </row>
  </sheetData>
  <pageMargins left="0.7" right="0.7" top="0.75" bottom="0.75" header="0.3" footer="0.3"/>
  <pageSetup paperSize="9"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Planets</vt:lpstr>
      <vt:lpstr>zodiacs</vt:lpstr>
      <vt:lpstr>constellations</vt:lpstr>
      <vt:lpstr>how last AD triggers next MD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2021-05-31T12:23:54Z</dcterms:created>
  <dcterms:modified xsi:type="dcterms:W3CDTF">2023-03-03T13:30:34Z</dcterms:modified>
</cp:coreProperties>
</file>